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Hemsida\Beräkningsprogram\2017\"/>
    </mc:Choice>
  </mc:AlternateContent>
  <bookViews>
    <workbookView xWindow="0" yWindow="0" windowWidth="28800" windowHeight="14100" tabRatio="602" firstSheet="1" activeTab="1"/>
  </bookViews>
  <sheets>
    <sheet name="Data" sheetId="17" state="hidden" r:id="rId1"/>
    <sheet name="Kalkyl 1-3" sheetId="47" r:id="rId2"/>
    <sheet name="Kalkyl 4-6" sheetId="48" r:id="rId3"/>
    <sheet name="Kalkyl 7-9" sheetId="49" r:id="rId4"/>
    <sheet name="Kalkyl 10-12" sheetId="50" r:id="rId5"/>
    <sheet name="Kalkyl 13-15" sheetId="51" r:id="rId6"/>
    <sheet name="Kalkyl 16-18" sheetId="52" r:id="rId7"/>
    <sheet name="Lathund 2003" sheetId="28" r:id="rId8"/>
    <sheet name="Lathund 2007 &amp; 2010" sheetId="29" r:id="rId9"/>
  </sheets>
  <definedNames>
    <definedName name="_tbl1">OFFSET(Data!$A$2,0,0,COUNTA(Data!$A$2:$A$65536,1)-1,2)</definedName>
    <definedName name="_tbl2">OFFSET(Data!$D$2,0,0,COUNTA(Data!$D$2:$D$65536,1)-1,2)</definedName>
    <definedName name="_Toc291579847" localSheetId="8">'Lathund 2007 &amp; 2010'!$A$1</definedName>
    <definedName name="_Toc291579848" localSheetId="8">'Lathund 2007 &amp; 2010'!$A$2</definedName>
    <definedName name="_Toc291579849" localSheetId="8">'Lathund 2007 &amp; 2010'!$A$34</definedName>
    <definedName name="_Toc291878352" localSheetId="7">'Lathund 2003'!$A$1</definedName>
    <definedName name="_Toc291878353" localSheetId="7">'Lathund 2003'!$A$3</definedName>
    <definedName name="_Toc291878354" localSheetId="7">'Lathund 2003'!$A$35</definedName>
    <definedName name="Inkomstoskadad">OFFSET(Data!$E$2,0,0,COUNTA(Data!$E$2:$E$65536,1),1)</definedName>
    <definedName name="Månad30">30</definedName>
    <definedName name="Samordning">OFFSET(Data!$B$2,0,0,COUNTA(Data!$B$2:$B$65536,1),1)</definedName>
    <definedName name="_xlnm.Print_Area" localSheetId="4">'Kalkyl 10-12'!$B$1:$R$52</definedName>
    <definedName name="_xlnm.Print_Area" localSheetId="1">'Kalkyl 1-3'!$B$1:$R$52</definedName>
    <definedName name="_xlnm.Print_Area" localSheetId="5">'Kalkyl 13-15'!$B$1:$R$52</definedName>
    <definedName name="_xlnm.Print_Area" localSheetId="6">'Kalkyl 16-18'!$B$1:$R$52</definedName>
    <definedName name="_xlnm.Print_Area" localSheetId="2">'Kalkyl 4-6'!$B$1:$R$52</definedName>
    <definedName name="_xlnm.Print_Area" localSheetId="3">'Kalkyl 7-9'!$B$1:$R$52</definedName>
  </definedNames>
  <calcPr calcId="162913"/>
</workbook>
</file>

<file path=xl/calcChain.xml><?xml version="1.0" encoding="utf-8"?>
<calcChain xmlns="http://schemas.openxmlformats.org/spreadsheetml/2006/main">
  <c r="I39" i="47" l="1"/>
  <c r="I40" i="47"/>
  <c r="I41" i="47"/>
  <c r="I42" i="47"/>
  <c r="F7" i="48"/>
  <c r="I42" i="52"/>
  <c r="I41" i="52"/>
  <c r="I40" i="52"/>
  <c r="I39" i="52"/>
  <c r="I26" i="52"/>
  <c r="I25" i="52"/>
  <c r="I24" i="52"/>
  <c r="I23" i="52"/>
  <c r="I10" i="52"/>
  <c r="I9" i="52"/>
  <c r="I8" i="52"/>
  <c r="I7" i="52"/>
  <c r="I42" i="51"/>
  <c r="I41" i="51"/>
  <c r="I40" i="51"/>
  <c r="I39" i="51"/>
  <c r="I26" i="51"/>
  <c r="I25" i="51"/>
  <c r="I24" i="51"/>
  <c r="I23" i="51"/>
  <c r="I10" i="51"/>
  <c r="I9" i="51"/>
  <c r="I8" i="51"/>
  <c r="I7" i="51"/>
  <c r="I42" i="50"/>
  <c r="I41" i="50"/>
  <c r="I40" i="50"/>
  <c r="I39" i="50"/>
  <c r="I26" i="50"/>
  <c r="I25" i="50"/>
  <c r="I24" i="50"/>
  <c r="I23" i="50"/>
  <c r="I10" i="50"/>
  <c r="I9" i="50"/>
  <c r="I8" i="50"/>
  <c r="I7" i="50"/>
  <c r="I42" i="49"/>
  <c r="I41" i="49"/>
  <c r="I40" i="49"/>
  <c r="I26" i="49"/>
  <c r="I25" i="49"/>
  <c r="I24" i="49"/>
  <c r="I23" i="49"/>
  <c r="I10" i="49"/>
  <c r="I9" i="49"/>
  <c r="I8" i="49"/>
  <c r="I7" i="49"/>
  <c r="I10" i="48"/>
  <c r="I9" i="48"/>
  <c r="I8" i="48"/>
  <c r="I42" i="48"/>
  <c r="I41" i="48"/>
  <c r="I40" i="48"/>
  <c r="I26" i="48"/>
  <c r="I25" i="48"/>
  <c r="I24" i="48"/>
  <c r="I9" i="47"/>
  <c r="I10" i="47"/>
  <c r="I24" i="47"/>
  <c r="I25" i="47"/>
  <c r="I26" i="47"/>
  <c r="G37" i="47"/>
  <c r="Q2" i="49"/>
  <c r="Q2" i="48"/>
  <c r="K10" i="52"/>
  <c r="J10" i="52"/>
  <c r="L10" i="52" s="1"/>
  <c r="M10" i="52" s="1"/>
  <c r="H10" i="52"/>
  <c r="G10" i="52"/>
  <c r="F10" i="52"/>
  <c r="K9" i="52"/>
  <c r="J9" i="52"/>
  <c r="L9" i="52" s="1"/>
  <c r="M9" i="52" s="1"/>
  <c r="H9" i="52"/>
  <c r="G9" i="52"/>
  <c r="F9" i="52"/>
  <c r="K8" i="52"/>
  <c r="J8" i="52"/>
  <c r="L8" i="52"/>
  <c r="M8" i="52" s="1"/>
  <c r="H8" i="52"/>
  <c r="G8" i="52"/>
  <c r="F8" i="52"/>
  <c r="K7" i="52"/>
  <c r="J7" i="52"/>
  <c r="H7" i="52"/>
  <c r="G7" i="52"/>
  <c r="F7" i="52"/>
  <c r="R48" i="52"/>
  <c r="C47" i="52"/>
  <c r="Q46" i="52"/>
  <c r="O46" i="52"/>
  <c r="C46" i="52"/>
  <c r="C45" i="52"/>
  <c r="N44" i="52"/>
  <c r="C44" i="52"/>
  <c r="N43" i="52"/>
  <c r="C43" i="52"/>
  <c r="N42" i="52"/>
  <c r="K42" i="52"/>
  <c r="J42" i="52"/>
  <c r="L42" i="52"/>
  <c r="M42" i="52"/>
  <c r="H42" i="52"/>
  <c r="G42" i="52"/>
  <c r="F42" i="52"/>
  <c r="N41" i="52"/>
  <c r="K41" i="52"/>
  <c r="J41" i="52"/>
  <c r="L41" i="52"/>
  <c r="M41" i="52"/>
  <c r="H41" i="52"/>
  <c r="G41" i="52"/>
  <c r="F41" i="52"/>
  <c r="N40" i="52"/>
  <c r="K40" i="52"/>
  <c r="J40" i="52"/>
  <c r="L40" i="52"/>
  <c r="M40" i="52"/>
  <c r="H40" i="52"/>
  <c r="G40" i="52"/>
  <c r="F40" i="52"/>
  <c r="N39" i="52"/>
  <c r="K39" i="52"/>
  <c r="J39" i="52"/>
  <c r="L39" i="52"/>
  <c r="M39" i="52"/>
  <c r="F48" i="52" s="1"/>
  <c r="R46" i="52" s="1"/>
  <c r="R49" i="52" s="1"/>
  <c r="H39" i="52"/>
  <c r="G39" i="52"/>
  <c r="F39" i="52"/>
  <c r="B38" i="52"/>
  <c r="M37" i="52" s="1"/>
  <c r="R32" i="52"/>
  <c r="C31" i="52"/>
  <c r="Q30" i="52"/>
  <c r="R30" i="52" s="1"/>
  <c r="R33" i="52" s="1"/>
  <c r="C30" i="52"/>
  <c r="C29" i="52"/>
  <c r="N28" i="52"/>
  <c r="C28" i="52"/>
  <c r="N27" i="52"/>
  <c r="C27" i="52"/>
  <c r="N26" i="52"/>
  <c r="K26" i="52"/>
  <c r="J26" i="52"/>
  <c r="L26" i="52" s="1"/>
  <c r="M26" i="52" s="1"/>
  <c r="H26" i="52"/>
  <c r="G26" i="52"/>
  <c r="F26" i="52"/>
  <c r="N25" i="52"/>
  <c r="K25" i="52"/>
  <c r="J25" i="52"/>
  <c r="L25" i="52" s="1"/>
  <c r="M25" i="52" s="1"/>
  <c r="H25" i="52"/>
  <c r="G25" i="52"/>
  <c r="F25" i="52"/>
  <c r="N24" i="52"/>
  <c r="K24" i="52"/>
  <c r="J24" i="52"/>
  <c r="L24" i="52" s="1"/>
  <c r="M24" i="52" s="1"/>
  <c r="H24" i="52"/>
  <c r="G24" i="52"/>
  <c r="F24" i="52"/>
  <c r="N23" i="52"/>
  <c r="K23" i="52"/>
  <c r="J23" i="52"/>
  <c r="L23" i="52" s="1"/>
  <c r="M23" i="52" s="1"/>
  <c r="F32" i="52" s="1"/>
  <c r="H23" i="52"/>
  <c r="G23" i="52"/>
  <c r="F23" i="52"/>
  <c r="B22" i="52"/>
  <c r="M21" i="52"/>
  <c r="Q14" i="52"/>
  <c r="C14" i="52"/>
  <c r="C13" i="52"/>
  <c r="C12" i="52"/>
  <c r="N11" i="52"/>
  <c r="C11" i="52"/>
  <c r="N10" i="52"/>
  <c r="B6" i="52"/>
  <c r="M5" i="52" s="1"/>
  <c r="R48" i="51"/>
  <c r="C47" i="51"/>
  <c r="Q46" i="51"/>
  <c r="O46" i="51"/>
  <c r="C46" i="51"/>
  <c r="C45" i="51"/>
  <c r="N44" i="51"/>
  <c r="C44" i="51"/>
  <c r="N43" i="51"/>
  <c r="C43" i="51"/>
  <c r="N42" i="51"/>
  <c r="K42" i="51"/>
  <c r="J42" i="51"/>
  <c r="L42" i="51"/>
  <c r="M42" i="51"/>
  <c r="H42" i="51"/>
  <c r="G42" i="51"/>
  <c r="F42" i="51"/>
  <c r="N41" i="51"/>
  <c r="K41" i="51"/>
  <c r="J41" i="51"/>
  <c r="L41" i="51"/>
  <c r="M41" i="51"/>
  <c r="H41" i="51"/>
  <c r="G41" i="51"/>
  <c r="F41" i="51"/>
  <c r="N40" i="51"/>
  <c r="K40" i="51"/>
  <c r="J40" i="51"/>
  <c r="L40" i="51"/>
  <c r="M40" i="51"/>
  <c r="H40" i="51"/>
  <c r="G40" i="51"/>
  <c r="F40" i="51"/>
  <c r="N39" i="51"/>
  <c r="K39" i="51"/>
  <c r="J39" i="51"/>
  <c r="L39" i="51"/>
  <c r="M39" i="51"/>
  <c r="F48" i="51" s="1"/>
  <c r="H39" i="51"/>
  <c r="G39" i="51"/>
  <c r="F39" i="51"/>
  <c r="B38" i="51"/>
  <c r="M37" i="51" s="1"/>
  <c r="R32" i="51"/>
  <c r="C31" i="51"/>
  <c r="Q30" i="51"/>
  <c r="C30" i="51"/>
  <c r="C29" i="51"/>
  <c r="N28" i="51"/>
  <c r="C28" i="51"/>
  <c r="N27" i="51"/>
  <c r="C27" i="51"/>
  <c r="N26" i="51"/>
  <c r="K26" i="51"/>
  <c r="L26" i="51" s="1"/>
  <c r="M26" i="51" s="1"/>
  <c r="J26" i="51"/>
  <c r="H26" i="51"/>
  <c r="G26" i="51"/>
  <c r="F26" i="51"/>
  <c r="N25" i="51"/>
  <c r="K25" i="51"/>
  <c r="L25" i="51" s="1"/>
  <c r="M25" i="51" s="1"/>
  <c r="J25" i="51"/>
  <c r="H25" i="51"/>
  <c r="G25" i="51"/>
  <c r="F25" i="51"/>
  <c r="N24" i="51"/>
  <c r="K24" i="51"/>
  <c r="L24" i="51" s="1"/>
  <c r="M24" i="51" s="1"/>
  <c r="J24" i="51"/>
  <c r="H24" i="51"/>
  <c r="G24" i="51"/>
  <c r="F24" i="51"/>
  <c r="N23" i="51"/>
  <c r="K23" i="51"/>
  <c r="L23" i="51" s="1"/>
  <c r="M23" i="51" s="1"/>
  <c r="F32" i="51" s="1"/>
  <c r="R30" i="51" s="1"/>
  <c r="R33" i="51" s="1"/>
  <c r="J23" i="51"/>
  <c r="H23" i="51"/>
  <c r="G23" i="51"/>
  <c r="F23" i="51"/>
  <c r="B22" i="51"/>
  <c r="M21" i="51"/>
  <c r="R16" i="51"/>
  <c r="Q14" i="51"/>
  <c r="C14" i="51"/>
  <c r="C13" i="51"/>
  <c r="C12" i="51"/>
  <c r="N11" i="51"/>
  <c r="C11" i="51"/>
  <c r="N10" i="51"/>
  <c r="K10" i="51"/>
  <c r="J10" i="51"/>
  <c r="L10" i="51"/>
  <c r="M10" i="51"/>
  <c r="H10" i="51"/>
  <c r="G10" i="51"/>
  <c r="F10" i="51"/>
  <c r="K9" i="51"/>
  <c r="L9" i="51" s="1"/>
  <c r="M9" i="51" s="1"/>
  <c r="J9" i="51"/>
  <c r="H9" i="51"/>
  <c r="G9" i="51"/>
  <c r="F9" i="51"/>
  <c r="K8" i="51"/>
  <c r="J8" i="51"/>
  <c r="L8" i="51" s="1"/>
  <c r="M8" i="51" s="1"/>
  <c r="H8" i="51"/>
  <c r="G8" i="51"/>
  <c r="F8" i="51"/>
  <c r="K7" i="51"/>
  <c r="L7" i="51"/>
  <c r="M7" i="51"/>
  <c r="J7" i="51"/>
  <c r="H7" i="51"/>
  <c r="G7" i="51"/>
  <c r="F7" i="51"/>
  <c r="B6" i="51"/>
  <c r="M5" i="51"/>
  <c r="R48" i="50"/>
  <c r="C47" i="50"/>
  <c r="Q46" i="50"/>
  <c r="O46" i="50"/>
  <c r="C46" i="50"/>
  <c r="C45" i="50"/>
  <c r="N44" i="50"/>
  <c r="C44" i="50"/>
  <c r="N43" i="50"/>
  <c r="C43" i="50"/>
  <c r="N42" i="50"/>
  <c r="K42" i="50"/>
  <c r="L42" i="50"/>
  <c r="M42" i="50"/>
  <c r="J42" i="50"/>
  <c r="H42" i="50"/>
  <c r="G42" i="50"/>
  <c r="F42" i="50"/>
  <c r="N41" i="50"/>
  <c r="K41" i="50"/>
  <c r="L41" i="50"/>
  <c r="M41" i="50"/>
  <c r="J41" i="50"/>
  <c r="H41" i="50"/>
  <c r="G41" i="50"/>
  <c r="F41" i="50"/>
  <c r="N40" i="50"/>
  <c r="K40" i="50"/>
  <c r="L40" i="50"/>
  <c r="M40" i="50"/>
  <c r="J40" i="50"/>
  <c r="H40" i="50"/>
  <c r="G40" i="50"/>
  <c r="F40" i="50"/>
  <c r="N39" i="50"/>
  <c r="K39" i="50"/>
  <c r="J39" i="50"/>
  <c r="L39" i="50"/>
  <c r="M39" i="50" s="1"/>
  <c r="F48" i="50" s="1"/>
  <c r="R46" i="50" s="1"/>
  <c r="R49" i="50" s="1"/>
  <c r="H39" i="50"/>
  <c r="G39" i="50"/>
  <c r="F39" i="50"/>
  <c r="B38" i="50"/>
  <c r="M37" i="50" s="1"/>
  <c r="R32" i="50"/>
  <c r="C31" i="50"/>
  <c r="Q30" i="50"/>
  <c r="C30" i="50"/>
  <c r="C29" i="50"/>
  <c r="N28" i="50"/>
  <c r="C28" i="50"/>
  <c r="N27" i="50"/>
  <c r="C27" i="50"/>
  <c r="N26" i="50"/>
  <c r="K26" i="50"/>
  <c r="J26" i="50"/>
  <c r="L26" i="50" s="1"/>
  <c r="M26" i="50" s="1"/>
  <c r="H26" i="50"/>
  <c r="G26" i="50"/>
  <c r="F26" i="50"/>
  <c r="N25" i="50"/>
  <c r="K25" i="50"/>
  <c r="J25" i="50"/>
  <c r="L25" i="50" s="1"/>
  <c r="M25" i="50" s="1"/>
  <c r="H25" i="50"/>
  <c r="G25" i="50"/>
  <c r="F25" i="50"/>
  <c r="N24" i="50"/>
  <c r="K24" i="50"/>
  <c r="J24" i="50"/>
  <c r="L24" i="50" s="1"/>
  <c r="M24" i="50" s="1"/>
  <c r="H24" i="50"/>
  <c r="G24" i="50"/>
  <c r="F24" i="50"/>
  <c r="N23" i="50"/>
  <c r="K23" i="50"/>
  <c r="J23" i="50"/>
  <c r="L23" i="50" s="1"/>
  <c r="M23" i="50" s="1"/>
  <c r="F32" i="50" s="1"/>
  <c r="H23" i="50"/>
  <c r="G23" i="50"/>
  <c r="F23" i="50"/>
  <c r="B22" i="50"/>
  <c r="M21" i="50" s="1"/>
  <c r="Q14" i="50"/>
  <c r="C14" i="50"/>
  <c r="C13" i="50"/>
  <c r="C12" i="50"/>
  <c r="N11" i="50"/>
  <c r="C11" i="50"/>
  <c r="N10" i="50"/>
  <c r="K10" i="50"/>
  <c r="J10" i="50"/>
  <c r="L10" i="50"/>
  <c r="M10" i="50"/>
  <c r="H10" i="50"/>
  <c r="G10" i="50"/>
  <c r="F10" i="50"/>
  <c r="K9" i="50"/>
  <c r="L9" i="50" s="1"/>
  <c r="M9" i="50" s="1"/>
  <c r="J9" i="50"/>
  <c r="H9" i="50"/>
  <c r="G9" i="50"/>
  <c r="F9" i="50"/>
  <c r="K8" i="50"/>
  <c r="J8" i="50"/>
  <c r="L8" i="50" s="1"/>
  <c r="M8" i="50" s="1"/>
  <c r="H8" i="50"/>
  <c r="G8" i="50"/>
  <c r="F8" i="50"/>
  <c r="K7" i="50"/>
  <c r="L7" i="50" s="1"/>
  <c r="M7" i="50" s="1"/>
  <c r="J7" i="50"/>
  <c r="H7" i="50"/>
  <c r="G7" i="50"/>
  <c r="F7" i="50"/>
  <c r="B6" i="50"/>
  <c r="M5" i="50"/>
  <c r="C47" i="49"/>
  <c r="Q46" i="49"/>
  <c r="O46" i="49"/>
  <c r="C46" i="49"/>
  <c r="C45" i="49"/>
  <c r="N44" i="49"/>
  <c r="C44" i="49"/>
  <c r="N43" i="49"/>
  <c r="C43" i="49"/>
  <c r="K42" i="49"/>
  <c r="J42" i="49"/>
  <c r="H42" i="49"/>
  <c r="G42" i="49"/>
  <c r="F42" i="49"/>
  <c r="K41" i="49"/>
  <c r="J41" i="49"/>
  <c r="L41" i="49" s="1"/>
  <c r="M41" i="49" s="1"/>
  <c r="H41" i="49"/>
  <c r="G41" i="49"/>
  <c r="F41" i="49"/>
  <c r="K40" i="49"/>
  <c r="J40" i="49"/>
  <c r="L40" i="49"/>
  <c r="M40" i="49" s="1"/>
  <c r="H40" i="49"/>
  <c r="G40" i="49"/>
  <c r="F40" i="49"/>
  <c r="K39" i="49"/>
  <c r="J39" i="49"/>
  <c r="L39" i="49" s="1"/>
  <c r="M39" i="49" s="1"/>
  <c r="H39" i="49"/>
  <c r="I39" i="49"/>
  <c r="G39" i="49"/>
  <c r="F39" i="49"/>
  <c r="B38" i="49"/>
  <c r="M37" i="49" s="1"/>
  <c r="C31" i="49"/>
  <c r="Q30" i="49"/>
  <c r="C30" i="49"/>
  <c r="C29" i="49"/>
  <c r="N28" i="49"/>
  <c r="C28" i="49"/>
  <c r="N27" i="49"/>
  <c r="C27" i="49"/>
  <c r="K26" i="49"/>
  <c r="J26" i="49"/>
  <c r="L26" i="49"/>
  <c r="M26" i="49" s="1"/>
  <c r="H26" i="49"/>
  <c r="G26" i="49"/>
  <c r="F26" i="49"/>
  <c r="K25" i="49"/>
  <c r="J25" i="49"/>
  <c r="H25" i="49"/>
  <c r="G25" i="49"/>
  <c r="F25" i="49"/>
  <c r="K24" i="49"/>
  <c r="J24" i="49"/>
  <c r="L24" i="49"/>
  <c r="M24" i="49" s="1"/>
  <c r="H24" i="49"/>
  <c r="G24" i="49"/>
  <c r="F24" i="49"/>
  <c r="K23" i="49"/>
  <c r="J23" i="49"/>
  <c r="L23" i="49"/>
  <c r="M23" i="49"/>
  <c r="H23" i="49"/>
  <c r="G23" i="49"/>
  <c r="F23" i="49"/>
  <c r="B22" i="49"/>
  <c r="M21" i="49" s="1"/>
  <c r="Q14" i="49"/>
  <c r="C14" i="49"/>
  <c r="C13" i="49"/>
  <c r="C12" i="49"/>
  <c r="N11" i="49"/>
  <c r="C11" i="49"/>
  <c r="K10" i="49"/>
  <c r="L10" i="49" s="1"/>
  <c r="M10" i="49" s="1"/>
  <c r="J10" i="49"/>
  <c r="H10" i="49"/>
  <c r="G10" i="49"/>
  <c r="F10" i="49"/>
  <c r="K9" i="49"/>
  <c r="J9" i="49"/>
  <c r="L9" i="49" s="1"/>
  <c r="M9" i="49" s="1"/>
  <c r="H9" i="49"/>
  <c r="G9" i="49"/>
  <c r="F9" i="49"/>
  <c r="K8" i="49"/>
  <c r="J8" i="49"/>
  <c r="L8" i="49"/>
  <c r="M8" i="49" s="1"/>
  <c r="H8" i="49"/>
  <c r="G8" i="49"/>
  <c r="F8" i="49"/>
  <c r="K7" i="49"/>
  <c r="J7" i="49"/>
  <c r="H7" i="49"/>
  <c r="G7" i="49"/>
  <c r="F7" i="49"/>
  <c r="B6" i="49"/>
  <c r="M5" i="49"/>
  <c r="C47" i="48"/>
  <c r="Q46" i="48"/>
  <c r="O46" i="48"/>
  <c r="C46" i="48"/>
  <c r="C45" i="48"/>
  <c r="N44" i="48"/>
  <c r="C44" i="48"/>
  <c r="N43" i="48"/>
  <c r="C43" i="48"/>
  <c r="K42" i="48"/>
  <c r="J42" i="48"/>
  <c r="L42" i="48"/>
  <c r="M42" i="48"/>
  <c r="H42" i="48"/>
  <c r="G42" i="48"/>
  <c r="F42" i="48"/>
  <c r="K41" i="48"/>
  <c r="J41" i="48"/>
  <c r="L41" i="48" s="1"/>
  <c r="M41" i="48" s="1"/>
  <c r="H41" i="48"/>
  <c r="G41" i="48"/>
  <c r="F41" i="48"/>
  <c r="K40" i="48"/>
  <c r="J40" i="48"/>
  <c r="L40" i="48" s="1"/>
  <c r="M40" i="48" s="1"/>
  <c r="H40" i="48"/>
  <c r="G40" i="48"/>
  <c r="F40" i="48"/>
  <c r="K39" i="48"/>
  <c r="J39" i="48"/>
  <c r="L39" i="48"/>
  <c r="M39" i="48" s="1"/>
  <c r="H39" i="48"/>
  <c r="I39" i="48"/>
  <c r="G39" i="48"/>
  <c r="F39" i="48"/>
  <c r="B38" i="48"/>
  <c r="M37" i="48" s="1"/>
  <c r="C31" i="48"/>
  <c r="Q30" i="48"/>
  <c r="C30" i="48"/>
  <c r="C29" i="48"/>
  <c r="N28" i="48"/>
  <c r="C28" i="48"/>
  <c r="N27" i="48"/>
  <c r="C27" i="48"/>
  <c r="K26" i="48"/>
  <c r="J26" i="48"/>
  <c r="L26" i="48" s="1"/>
  <c r="M26" i="48" s="1"/>
  <c r="H26" i="48"/>
  <c r="G26" i="48"/>
  <c r="F26" i="48"/>
  <c r="K25" i="48"/>
  <c r="J25" i="48"/>
  <c r="L25" i="48"/>
  <c r="M25" i="48" s="1"/>
  <c r="H25" i="48"/>
  <c r="G25" i="48"/>
  <c r="F25" i="48"/>
  <c r="K24" i="48"/>
  <c r="J24" i="48"/>
  <c r="L24" i="48"/>
  <c r="M24" i="48"/>
  <c r="H24" i="48"/>
  <c r="G24" i="48"/>
  <c r="F24" i="48"/>
  <c r="K23" i="48"/>
  <c r="L23" i="48" s="1"/>
  <c r="M23" i="48" s="1"/>
  <c r="J23" i="48"/>
  <c r="H23" i="48"/>
  <c r="G23" i="48"/>
  <c r="I23" i="48"/>
  <c r="F23" i="48"/>
  <c r="B22" i="48"/>
  <c r="M21" i="48"/>
  <c r="Q14" i="48"/>
  <c r="C14" i="48"/>
  <c r="C13" i="48"/>
  <c r="C12" i="48"/>
  <c r="C11" i="48"/>
  <c r="K10" i="48"/>
  <c r="J10" i="48"/>
  <c r="L10" i="48"/>
  <c r="M10" i="48" s="1"/>
  <c r="H10" i="48"/>
  <c r="G10" i="48"/>
  <c r="F10" i="48"/>
  <c r="K9" i="48"/>
  <c r="J9" i="48"/>
  <c r="L9" i="48"/>
  <c r="M9" i="48"/>
  <c r="H9" i="48"/>
  <c r="G9" i="48"/>
  <c r="F9" i="48"/>
  <c r="K8" i="48"/>
  <c r="L8" i="48" s="1"/>
  <c r="M8" i="48" s="1"/>
  <c r="J8" i="48"/>
  <c r="H8" i="48"/>
  <c r="G8" i="48"/>
  <c r="F8" i="48"/>
  <c r="K7" i="48"/>
  <c r="L7" i="48"/>
  <c r="M7" i="48" s="1"/>
  <c r="J7" i="48"/>
  <c r="H7" i="48"/>
  <c r="G7" i="48"/>
  <c r="B6" i="48"/>
  <c r="M5" i="48" s="1"/>
  <c r="O46" i="47"/>
  <c r="Q46" i="47"/>
  <c r="C46" i="47"/>
  <c r="C45" i="47"/>
  <c r="C44" i="47"/>
  <c r="C43" i="47"/>
  <c r="N44" i="47"/>
  <c r="Q30" i="47"/>
  <c r="C30" i="47"/>
  <c r="C29" i="47"/>
  <c r="C28" i="47"/>
  <c r="C27" i="47"/>
  <c r="N27" i="47"/>
  <c r="N28" i="47"/>
  <c r="N10" i="47"/>
  <c r="N11" i="47"/>
  <c r="C12" i="47"/>
  <c r="C13" i="47"/>
  <c r="C14" i="47"/>
  <c r="C11" i="47"/>
  <c r="C47" i="47"/>
  <c r="K42" i="47"/>
  <c r="J42" i="47"/>
  <c r="L42" i="47" s="1"/>
  <c r="M42" i="47" s="1"/>
  <c r="H42" i="47"/>
  <c r="G42" i="47"/>
  <c r="F42" i="47"/>
  <c r="K41" i="47"/>
  <c r="J41" i="47"/>
  <c r="L41" i="47"/>
  <c r="M41" i="47" s="1"/>
  <c r="H41" i="47"/>
  <c r="G41" i="47"/>
  <c r="F41" i="47"/>
  <c r="K40" i="47"/>
  <c r="J40" i="47"/>
  <c r="L40" i="47"/>
  <c r="M40" i="47"/>
  <c r="H40" i="47"/>
  <c r="G40" i="47"/>
  <c r="F40" i="47"/>
  <c r="K39" i="47"/>
  <c r="L39" i="47" s="1"/>
  <c r="M39" i="47" s="1"/>
  <c r="J39" i="47"/>
  <c r="H39" i="47"/>
  <c r="G39" i="47"/>
  <c r="F39" i="47"/>
  <c r="B38" i="47"/>
  <c r="M37" i="47" s="1"/>
  <c r="C31" i="47"/>
  <c r="K26" i="47"/>
  <c r="J26" i="47"/>
  <c r="L26" i="47" s="1"/>
  <c r="M26" i="47" s="1"/>
  <c r="H26" i="47"/>
  <c r="G26" i="47"/>
  <c r="F26" i="47"/>
  <c r="K25" i="47"/>
  <c r="J25" i="47"/>
  <c r="L25" i="47" s="1"/>
  <c r="M25" i="47" s="1"/>
  <c r="H25" i="47"/>
  <c r="G25" i="47"/>
  <c r="F25" i="47"/>
  <c r="K24" i="47"/>
  <c r="J24" i="47"/>
  <c r="H24" i="47"/>
  <c r="G24" i="47"/>
  <c r="F24" i="47"/>
  <c r="K23" i="47"/>
  <c r="J23" i="47"/>
  <c r="L23" i="47" s="1"/>
  <c r="M23" i="47" s="1"/>
  <c r="H23" i="47"/>
  <c r="G23" i="47"/>
  <c r="F23" i="47"/>
  <c r="B22" i="47"/>
  <c r="M21" i="47"/>
  <c r="Q14" i="47"/>
  <c r="K10" i="47"/>
  <c r="L10" i="47" s="1"/>
  <c r="M10" i="47" s="1"/>
  <c r="J10" i="47"/>
  <c r="H10" i="47"/>
  <c r="G10" i="47"/>
  <c r="F10" i="47"/>
  <c r="K9" i="47"/>
  <c r="J9" i="47"/>
  <c r="L9" i="47"/>
  <c r="M9" i="47"/>
  <c r="H9" i="47"/>
  <c r="G9" i="47"/>
  <c r="F9" i="47"/>
  <c r="K8" i="47"/>
  <c r="J8" i="47"/>
  <c r="H8" i="47"/>
  <c r="G8" i="47"/>
  <c r="F8" i="47"/>
  <c r="K7" i="47"/>
  <c r="J7" i="47"/>
  <c r="L7" i="47"/>
  <c r="M7" i="47"/>
  <c r="F16" i="47" s="1"/>
  <c r="H7" i="47"/>
  <c r="I7" i="47"/>
  <c r="G7" i="47"/>
  <c r="F7" i="47"/>
  <c r="B6" i="47"/>
  <c r="M5" i="47" s="1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" i="17"/>
  <c r="D4" i="17"/>
  <c r="D5" i="17" s="1"/>
  <c r="D6" i="17" s="1"/>
  <c r="D7" i="17" s="1"/>
  <c r="L7" i="49"/>
  <c r="M7" i="49" s="1"/>
  <c r="L25" i="49"/>
  <c r="M25" i="49" s="1"/>
  <c r="R16" i="52"/>
  <c r="N42" i="49"/>
  <c r="N23" i="47"/>
  <c r="N25" i="47"/>
  <c r="N40" i="47"/>
  <c r="N42" i="47"/>
  <c r="N24" i="48"/>
  <c r="N26" i="48"/>
  <c r="N39" i="48"/>
  <c r="N41" i="48"/>
  <c r="N24" i="49"/>
  <c r="N26" i="49"/>
  <c r="N39" i="49"/>
  <c r="N41" i="49"/>
  <c r="N26" i="47"/>
  <c r="N24" i="47"/>
  <c r="N39" i="47"/>
  <c r="N41" i="47"/>
  <c r="N43" i="47"/>
  <c r="N23" i="48"/>
  <c r="N25" i="48"/>
  <c r="N40" i="48"/>
  <c r="N42" i="48"/>
  <c r="N23" i="49"/>
  <c r="N25" i="49"/>
  <c r="N40" i="49"/>
  <c r="R48" i="49"/>
  <c r="R32" i="49"/>
  <c r="R48" i="47"/>
  <c r="R32" i="47"/>
  <c r="R32" i="48"/>
  <c r="R16" i="50"/>
  <c r="R16" i="48"/>
  <c r="R16" i="47"/>
  <c r="R16" i="49"/>
  <c r="R48" i="48"/>
  <c r="L24" i="47"/>
  <c r="M24" i="47"/>
  <c r="L42" i="49"/>
  <c r="M42" i="49" s="1"/>
  <c r="L7" i="52"/>
  <c r="M7" i="52"/>
  <c r="A4" i="17"/>
  <c r="I7" i="48"/>
  <c r="L8" i="47"/>
  <c r="M8" i="47" s="1"/>
  <c r="I8" i="47"/>
  <c r="I23" i="47"/>
  <c r="A5" i="17"/>
  <c r="A6" i="17" s="1"/>
  <c r="F16" i="52" l="1"/>
  <c r="R14" i="52" s="1"/>
  <c r="R17" i="52" s="1"/>
  <c r="R14" i="47"/>
  <c r="R17" i="47" s="1"/>
  <c r="F48" i="48"/>
  <c r="R46" i="48" s="1"/>
  <c r="R49" i="48" s="1"/>
  <c r="N9" i="52"/>
  <c r="R46" i="51"/>
  <c r="R49" i="51" s="1"/>
  <c r="F48" i="47"/>
  <c r="R46" i="47" s="1"/>
  <c r="R49" i="47" s="1"/>
  <c r="F16" i="48"/>
  <c r="R14" i="48" s="1"/>
  <c r="R17" i="48" s="1"/>
  <c r="F32" i="48"/>
  <c r="R30" i="48" s="1"/>
  <c r="R33" i="48" s="1"/>
  <c r="F48" i="49"/>
  <c r="R46" i="49" s="1"/>
  <c r="R49" i="49" s="1"/>
  <c r="F16" i="51"/>
  <c r="R14" i="51" s="1"/>
  <c r="R17" i="51" s="1"/>
  <c r="N12" i="48"/>
  <c r="N8" i="52"/>
  <c r="A7" i="17"/>
  <c r="A8" i="17" s="1"/>
  <c r="A9" i="17" s="1"/>
  <c r="N7" i="50"/>
  <c r="N9" i="47"/>
  <c r="N12" i="49"/>
  <c r="N7" i="48"/>
  <c r="N8" i="49"/>
  <c r="F16" i="49"/>
  <c r="R14" i="49" s="1"/>
  <c r="R17" i="49" s="1"/>
  <c r="F32" i="47"/>
  <c r="R30" i="47" s="1"/>
  <c r="R33" i="47" s="1"/>
  <c r="F32" i="49"/>
  <c r="R30" i="49" s="1"/>
  <c r="R33" i="49" s="1"/>
  <c r="F16" i="50"/>
  <c r="R14" i="50" s="1"/>
  <c r="R17" i="50" s="1"/>
  <c r="R30" i="50"/>
  <c r="R33" i="50" s="1"/>
  <c r="N7" i="47"/>
  <c r="N7" i="51"/>
  <c r="N7" i="52"/>
  <c r="N7" i="49"/>
  <c r="N8" i="50"/>
  <c r="N8" i="47"/>
  <c r="N9" i="48"/>
  <c r="N9" i="49"/>
  <c r="N9" i="50"/>
  <c r="N12" i="52"/>
  <c r="N8" i="48"/>
  <c r="N12" i="51"/>
  <c r="N11" i="48"/>
  <c r="N12" i="50"/>
  <c r="N10" i="48"/>
  <c r="N8" i="51"/>
  <c r="N10" i="49"/>
  <c r="N9" i="51"/>
  <c r="N12" i="47"/>
</calcChain>
</file>

<file path=xl/comments1.xml><?xml version="1.0" encoding="utf-8"?>
<comments xmlns="http://schemas.openxmlformats.org/spreadsheetml/2006/main">
  <authors>
    <author>Milan Djokic</author>
    <author>Keyvan Vahedi</author>
  </authors>
  <commentList>
    <comment ref="M2" authorId="0" shapeId="0">
      <text>
        <r>
          <rPr>
            <b/>
            <sz val="8"/>
            <color indexed="81"/>
            <rFont val="Tahoma"/>
            <family val="2"/>
          </rPr>
          <t>Förflytning mellan fälten kan ske 
med piltangenter.
OBS! för att komma till textrutan
(…förutsättningar) måste man 
dock markera startpunkten med 
musen.</t>
        </r>
      </text>
    </comment>
    <comment ref="C7" authorId="0" shapeId="0">
      <text>
        <r>
          <rPr>
            <sz val="15"/>
            <color indexed="81"/>
            <rFont val="Times New Roman"/>
            <family val="1"/>
          </rPr>
          <t>Fr o m t ex 1999-01-01
Alla månader betraktas som 30 dagar.</t>
        </r>
      </text>
    </comment>
    <comment ref="D7" authorId="0" shapeId="0">
      <text>
        <r>
          <rPr>
            <sz val="15"/>
            <color indexed="81"/>
            <rFont val="Times New Roman"/>
            <family val="1"/>
          </rPr>
          <t xml:space="preserve">t o m t ex  1999-12-31
</t>
        </r>
      </text>
    </comment>
    <comment ref="E7" authorId="1" shapeId="0">
      <text>
        <r>
          <rPr>
            <sz val="15"/>
            <color indexed="81"/>
            <rFont val="Times New Roman"/>
            <family val="1"/>
          </rPr>
          <t xml:space="preserve">Årsinkomst
</t>
        </r>
      </text>
    </comment>
    <comment ref="N7" authorId="1" shapeId="0">
      <text>
        <r>
          <rPr>
            <sz val="15"/>
            <color indexed="81"/>
            <rFont val="Times New Roman"/>
            <family val="1"/>
          </rPr>
          <t>olika typer av samordningsförmåner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1" shapeId="0">
      <text>
        <r>
          <rPr>
            <sz val="14"/>
            <color indexed="81"/>
            <rFont val="Tahoma"/>
            <family val="2"/>
          </rPr>
          <t>Övriga typer av ersättning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 shapeId="0">
      <text>
        <r>
          <rPr>
            <sz val="15"/>
            <color indexed="81"/>
            <rFont val="Times New Roman"/>
            <family val="1"/>
          </rPr>
          <t>Fr o m t ex 1999-01-01
Alla månader betraktas som 30 dagar.</t>
        </r>
      </text>
    </comment>
    <comment ref="D23" authorId="0" shapeId="0">
      <text>
        <r>
          <rPr>
            <sz val="15"/>
            <color indexed="81"/>
            <rFont val="Times New Roman"/>
            <family val="1"/>
          </rPr>
          <t xml:space="preserve">t o m t ex  1999-12-31
</t>
        </r>
      </text>
    </comment>
    <comment ref="E23" authorId="1" shapeId="0">
      <text>
        <r>
          <rPr>
            <sz val="15"/>
            <color indexed="81"/>
            <rFont val="Times New Roman"/>
            <family val="1"/>
          </rPr>
          <t xml:space="preserve">Årsinkomst
</t>
        </r>
      </text>
    </comment>
    <comment ref="N23" authorId="1" shapeId="0">
      <text>
        <r>
          <rPr>
            <sz val="15"/>
            <color indexed="81"/>
            <rFont val="Times New Roman"/>
            <family val="1"/>
          </rPr>
          <t>olika typer av samordningsförmåner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" authorId="1" shapeId="0">
      <text>
        <r>
          <rPr>
            <sz val="15"/>
            <color indexed="81"/>
            <rFont val="Times New Roman"/>
            <family val="1"/>
          </rPr>
          <t>Övriga typer av ersättning</t>
        </r>
        <r>
          <rPr>
            <b/>
            <sz val="15"/>
            <color indexed="81"/>
            <rFont val="Times New Roman"/>
            <family val="1"/>
          </rPr>
          <t xml:space="preserve">
</t>
        </r>
      </text>
    </comment>
    <comment ref="C39" authorId="0" shapeId="0">
      <text>
        <r>
          <rPr>
            <sz val="15"/>
            <color indexed="81"/>
            <rFont val="Times New Roman"/>
            <family val="1"/>
          </rPr>
          <t>Fr o m t ex 1999-01-01
Alla månader betraktas som 30 dagar.</t>
        </r>
      </text>
    </comment>
    <comment ref="D39" authorId="0" shapeId="0">
      <text>
        <r>
          <rPr>
            <sz val="15"/>
            <color indexed="81"/>
            <rFont val="Times New Roman"/>
            <family val="1"/>
          </rPr>
          <t xml:space="preserve">t o m t ex  1999-12-31
</t>
        </r>
      </text>
    </comment>
    <comment ref="E39" authorId="1" shapeId="0">
      <text>
        <r>
          <rPr>
            <sz val="15"/>
            <color indexed="81"/>
            <rFont val="Times New Roman"/>
            <family val="1"/>
          </rPr>
          <t xml:space="preserve">Årsinkomst
</t>
        </r>
      </text>
    </comment>
    <comment ref="N39" authorId="1" shapeId="0">
      <text>
        <r>
          <rPr>
            <sz val="15"/>
            <color indexed="81"/>
            <rFont val="Times New Roman"/>
            <family val="1"/>
          </rPr>
          <t xml:space="preserve">olika typer av samordningsförmåner
</t>
        </r>
      </text>
    </comment>
    <comment ref="C43" authorId="1" shapeId="0">
      <text>
        <r>
          <rPr>
            <sz val="15"/>
            <color indexed="81"/>
            <rFont val="Times New Roman"/>
            <family val="1"/>
          </rPr>
          <t>Övriga typer av ersättning</t>
        </r>
        <r>
          <rPr>
            <b/>
            <sz val="15"/>
            <color indexed="81"/>
            <rFont val="Times New Roman"/>
            <family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Milan Djokic</author>
    <author>Keyvan Vahedi</author>
  </authors>
  <commentList>
    <comment ref="M2" authorId="0" shapeId="0">
      <text>
        <r>
          <rPr>
            <b/>
            <sz val="8"/>
            <color indexed="81"/>
            <rFont val="Tahoma"/>
            <family val="2"/>
          </rPr>
          <t>Förflytning mellan fälten kan ske 
med piltangenter.
OBS! för att komma till textrutan
(…förutsättningar) måste man 
dock markera startpunkten med 
musen.</t>
        </r>
      </text>
    </comment>
    <comment ref="C7" authorId="0" shapeId="0">
      <text>
        <r>
          <rPr>
            <sz val="15"/>
            <color indexed="81"/>
            <rFont val="Times New Roman"/>
            <family val="1"/>
          </rPr>
          <t>Fr o m t ex 1999-01-01
Alla månader betraktas som 30 dagar.</t>
        </r>
      </text>
    </comment>
    <comment ref="D7" authorId="0" shapeId="0">
      <text>
        <r>
          <rPr>
            <sz val="15"/>
            <color indexed="81"/>
            <rFont val="Times New Roman"/>
            <family val="1"/>
          </rPr>
          <t xml:space="preserve">t o m t ex  1999-12-31
</t>
        </r>
      </text>
    </comment>
    <comment ref="E7" authorId="1" shapeId="0">
      <text>
        <r>
          <rPr>
            <sz val="15"/>
            <color indexed="81"/>
            <rFont val="Times New Roman"/>
            <family val="1"/>
          </rPr>
          <t xml:space="preserve">Årsinkomst
</t>
        </r>
      </text>
    </comment>
    <comment ref="N7" authorId="1" shapeId="0">
      <text>
        <r>
          <rPr>
            <sz val="15"/>
            <color indexed="81"/>
            <rFont val="Times New Roman"/>
            <family val="1"/>
          </rPr>
          <t>olika typer av samordningsförmåner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1" shapeId="0">
      <text>
        <r>
          <rPr>
            <sz val="14"/>
            <color indexed="81"/>
            <rFont val="Tahoma"/>
            <family val="2"/>
          </rPr>
          <t>Övriga typer av ersättning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 shapeId="0">
      <text>
        <r>
          <rPr>
            <sz val="15"/>
            <color indexed="81"/>
            <rFont val="Times New Roman"/>
            <family val="1"/>
          </rPr>
          <t>Fr o m t ex 1999-01-01
Alla månader betraktas som 30 dagar.</t>
        </r>
      </text>
    </comment>
    <comment ref="D23" authorId="0" shapeId="0">
      <text>
        <r>
          <rPr>
            <sz val="15"/>
            <color indexed="81"/>
            <rFont val="Times New Roman"/>
            <family val="1"/>
          </rPr>
          <t xml:space="preserve">t o m t ex  1999-12-31
</t>
        </r>
      </text>
    </comment>
    <comment ref="E23" authorId="1" shapeId="0">
      <text>
        <r>
          <rPr>
            <sz val="15"/>
            <color indexed="81"/>
            <rFont val="Times New Roman"/>
            <family val="1"/>
          </rPr>
          <t xml:space="preserve">Årsinkomst
</t>
        </r>
      </text>
    </comment>
    <comment ref="N23" authorId="1" shapeId="0">
      <text>
        <r>
          <rPr>
            <sz val="15"/>
            <color indexed="81"/>
            <rFont val="Times New Roman"/>
            <family val="1"/>
          </rPr>
          <t>olika typer av samordningsförmåner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" authorId="1" shapeId="0">
      <text>
        <r>
          <rPr>
            <sz val="15"/>
            <color indexed="81"/>
            <rFont val="Times New Roman"/>
            <family val="1"/>
          </rPr>
          <t>Övriga typer av ersättning</t>
        </r>
        <r>
          <rPr>
            <b/>
            <sz val="15"/>
            <color indexed="81"/>
            <rFont val="Times New Roman"/>
            <family val="1"/>
          </rPr>
          <t xml:space="preserve">
</t>
        </r>
      </text>
    </comment>
    <comment ref="C39" authorId="0" shapeId="0">
      <text>
        <r>
          <rPr>
            <sz val="15"/>
            <color indexed="81"/>
            <rFont val="Times New Roman"/>
            <family val="1"/>
          </rPr>
          <t>Fr o m t ex 1999-01-01
Alla månader betraktas som 30 dagar.</t>
        </r>
      </text>
    </comment>
    <comment ref="D39" authorId="0" shapeId="0">
      <text>
        <r>
          <rPr>
            <sz val="15"/>
            <color indexed="81"/>
            <rFont val="Times New Roman"/>
            <family val="1"/>
          </rPr>
          <t xml:space="preserve">t o m t ex  1999-12-31
</t>
        </r>
      </text>
    </comment>
    <comment ref="E39" authorId="1" shapeId="0">
      <text>
        <r>
          <rPr>
            <sz val="15"/>
            <color indexed="81"/>
            <rFont val="Times New Roman"/>
            <family val="1"/>
          </rPr>
          <t xml:space="preserve">Årsinkomst
</t>
        </r>
      </text>
    </comment>
    <comment ref="N39" authorId="1" shapeId="0">
      <text>
        <r>
          <rPr>
            <sz val="15"/>
            <color indexed="81"/>
            <rFont val="Times New Roman"/>
            <family val="1"/>
          </rPr>
          <t xml:space="preserve">olika typer av samordningsförmåner
</t>
        </r>
      </text>
    </comment>
    <comment ref="C43" authorId="1" shapeId="0">
      <text>
        <r>
          <rPr>
            <sz val="15"/>
            <color indexed="81"/>
            <rFont val="Times New Roman"/>
            <family val="1"/>
          </rPr>
          <t>Övriga typer av ersättning</t>
        </r>
        <r>
          <rPr>
            <b/>
            <sz val="15"/>
            <color indexed="81"/>
            <rFont val="Times New Roman"/>
            <family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Milan Djokic</author>
    <author>Keyvan Vahedi</author>
  </authors>
  <commentList>
    <comment ref="M2" authorId="0" shapeId="0">
      <text>
        <r>
          <rPr>
            <b/>
            <sz val="8"/>
            <color indexed="81"/>
            <rFont val="Tahoma"/>
            <family val="2"/>
          </rPr>
          <t>Förflytning mellan fälten kan ske 
med piltangenter.
OBS! för att komma till textrutan
(…förutsättningar) måste man 
dock markera startpunkten med 
musen.</t>
        </r>
      </text>
    </comment>
    <comment ref="C7" authorId="0" shapeId="0">
      <text>
        <r>
          <rPr>
            <sz val="15"/>
            <color indexed="81"/>
            <rFont val="Times New Roman"/>
            <family val="1"/>
          </rPr>
          <t>Fr o m t ex 1999-01-01
Alla månader betraktas som 30 dagar.</t>
        </r>
      </text>
    </comment>
    <comment ref="D7" authorId="0" shapeId="0">
      <text>
        <r>
          <rPr>
            <sz val="15"/>
            <color indexed="81"/>
            <rFont val="Times New Roman"/>
            <family val="1"/>
          </rPr>
          <t xml:space="preserve">t o m t ex  1999-12-31
</t>
        </r>
      </text>
    </comment>
    <comment ref="E7" authorId="1" shapeId="0">
      <text>
        <r>
          <rPr>
            <sz val="15"/>
            <color indexed="81"/>
            <rFont val="Times New Roman"/>
            <family val="1"/>
          </rPr>
          <t xml:space="preserve">Årsinkomst
</t>
        </r>
      </text>
    </comment>
    <comment ref="N7" authorId="1" shapeId="0">
      <text>
        <r>
          <rPr>
            <sz val="15"/>
            <color indexed="81"/>
            <rFont val="Times New Roman"/>
            <family val="1"/>
          </rPr>
          <t>olika typer av samordningsförmåner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1" shapeId="0">
      <text>
        <r>
          <rPr>
            <sz val="14"/>
            <color indexed="81"/>
            <rFont val="Tahoma"/>
            <family val="2"/>
          </rPr>
          <t>Övriga typer av ersättning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 shapeId="0">
      <text>
        <r>
          <rPr>
            <sz val="15"/>
            <color indexed="81"/>
            <rFont val="Times New Roman"/>
            <family val="1"/>
          </rPr>
          <t>Fr o m t ex 1999-01-01
Alla månader betraktas som 30 dagar.</t>
        </r>
      </text>
    </comment>
    <comment ref="D23" authorId="0" shapeId="0">
      <text>
        <r>
          <rPr>
            <sz val="15"/>
            <color indexed="81"/>
            <rFont val="Times New Roman"/>
            <family val="1"/>
          </rPr>
          <t xml:space="preserve">t o m t ex  1999-12-31
</t>
        </r>
      </text>
    </comment>
    <comment ref="E23" authorId="1" shapeId="0">
      <text>
        <r>
          <rPr>
            <sz val="15"/>
            <color indexed="81"/>
            <rFont val="Times New Roman"/>
            <family val="1"/>
          </rPr>
          <t xml:space="preserve">Årsinkomst
</t>
        </r>
      </text>
    </comment>
    <comment ref="N23" authorId="1" shapeId="0">
      <text>
        <r>
          <rPr>
            <sz val="15"/>
            <color indexed="81"/>
            <rFont val="Times New Roman"/>
            <family val="1"/>
          </rPr>
          <t>olika typer av samordningsförmåner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" authorId="1" shapeId="0">
      <text>
        <r>
          <rPr>
            <sz val="15"/>
            <color indexed="81"/>
            <rFont val="Times New Roman"/>
            <family val="1"/>
          </rPr>
          <t>Övriga typer av ersättning</t>
        </r>
        <r>
          <rPr>
            <b/>
            <sz val="15"/>
            <color indexed="81"/>
            <rFont val="Times New Roman"/>
            <family val="1"/>
          </rPr>
          <t xml:space="preserve">
</t>
        </r>
      </text>
    </comment>
    <comment ref="C39" authorId="0" shapeId="0">
      <text>
        <r>
          <rPr>
            <sz val="15"/>
            <color indexed="81"/>
            <rFont val="Times New Roman"/>
            <family val="1"/>
          </rPr>
          <t>Fr o m t ex 1999-01-01
Alla månader betraktas som 30 dagar.</t>
        </r>
      </text>
    </comment>
    <comment ref="D39" authorId="0" shapeId="0">
      <text>
        <r>
          <rPr>
            <sz val="15"/>
            <color indexed="81"/>
            <rFont val="Times New Roman"/>
            <family val="1"/>
          </rPr>
          <t xml:space="preserve">t o m t ex  1999-12-31
</t>
        </r>
      </text>
    </comment>
    <comment ref="E39" authorId="1" shapeId="0">
      <text>
        <r>
          <rPr>
            <sz val="15"/>
            <color indexed="81"/>
            <rFont val="Times New Roman"/>
            <family val="1"/>
          </rPr>
          <t xml:space="preserve">Årsinkomst
</t>
        </r>
      </text>
    </comment>
    <comment ref="N39" authorId="1" shapeId="0">
      <text>
        <r>
          <rPr>
            <sz val="15"/>
            <color indexed="81"/>
            <rFont val="Times New Roman"/>
            <family val="1"/>
          </rPr>
          <t xml:space="preserve">olika typer av samordningsförmåner
</t>
        </r>
      </text>
    </comment>
    <comment ref="C43" authorId="1" shapeId="0">
      <text>
        <r>
          <rPr>
            <sz val="15"/>
            <color indexed="81"/>
            <rFont val="Times New Roman"/>
            <family val="1"/>
          </rPr>
          <t>Övriga typer av ersättning</t>
        </r>
        <r>
          <rPr>
            <b/>
            <sz val="15"/>
            <color indexed="81"/>
            <rFont val="Times New Roman"/>
            <family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Milan Djokic</author>
    <author>Keyvan Vahedi</author>
  </authors>
  <commentList>
    <comment ref="M2" authorId="0" shapeId="0">
      <text>
        <r>
          <rPr>
            <b/>
            <sz val="8"/>
            <color indexed="81"/>
            <rFont val="Tahoma"/>
            <family val="2"/>
          </rPr>
          <t>Förflytning mellan fälten kan ske 
med piltangenter.
OBS! för att komma till textrutan
(…förutsättningar) måste man 
dock markera startpunkten med 
musen.</t>
        </r>
      </text>
    </comment>
    <comment ref="C7" authorId="0" shapeId="0">
      <text>
        <r>
          <rPr>
            <sz val="15"/>
            <color indexed="81"/>
            <rFont val="Times New Roman"/>
            <family val="1"/>
          </rPr>
          <t>Fr o m t ex 1999-01-01
Alla månader betraktas som 30 dagar.</t>
        </r>
      </text>
    </comment>
    <comment ref="D7" authorId="0" shapeId="0">
      <text>
        <r>
          <rPr>
            <sz val="15"/>
            <color indexed="81"/>
            <rFont val="Times New Roman"/>
            <family val="1"/>
          </rPr>
          <t xml:space="preserve">t o m t ex  1999-12-31
</t>
        </r>
      </text>
    </comment>
    <comment ref="E7" authorId="1" shapeId="0">
      <text>
        <r>
          <rPr>
            <sz val="15"/>
            <color indexed="81"/>
            <rFont val="Times New Roman"/>
            <family val="1"/>
          </rPr>
          <t xml:space="preserve">Årsinkomst
</t>
        </r>
      </text>
    </comment>
    <comment ref="N7" authorId="1" shapeId="0">
      <text>
        <r>
          <rPr>
            <sz val="15"/>
            <color indexed="81"/>
            <rFont val="Times New Roman"/>
            <family val="1"/>
          </rPr>
          <t>olika typer av samordningsförmåner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1" shapeId="0">
      <text>
        <r>
          <rPr>
            <sz val="14"/>
            <color indexed="81"/>
            <rFont val="Tahoma"/>
            <family val="2"/>
          </rPr>
          <t>Övriga typer av ersättning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 shapeId="0">
      <text>
        <r>
          <rPr>
            <sz val="15"/>
            <color indexed="81"/>
            <rFont val="Times New Roman"/>
            <family val="1"/>
          </rPr>
          <t>Fr o m t ex 1999-01-01
Alla månader betraktas som 30 dagar.</t>
        </r>
      </text>
    </comment>
    <comment ref="D23" authorId="0" shapeId="0">
      <text>
        <r>
          <rPr>
            <sz val="15"/>
            <color indexed="81"/>
            <rFont val="Times New Roman"/>
            <family val="1"/>
          </rPr>
          <t xml:space="preserve">t o m t ex  1999-12-31
</t>
        </r>
      </text>
    </comment>
    <comment ref="E23" authorId="1" shapeId="0">
      <text>
        <r>
          <rPr>
            <sz val="15"/>
            <color indexed="81"/>
            <rFont val="Times New Roman"/>
            <family val="1"/>
          </rPr>
          <t xml:space="preserve">Årsinkomst
</t>
        </r>
      </text>
    </comment>
    <comment ref="N23" authorId="1" shapeId="0">
      <text>
        <r>
          <rPr>
            <sz val="15"/>
            <color indexed="81"/>
            <rFont val="Times New Roman"/>
            <family val="1"/>
          </rPr>
          <t>olika typer av samordningsförmåner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" authorId="1" shapeId="0">
      <text>
        <r>
          <rPr>
            <sz val="15"/>
            <color indexed="81"/>
            <rFont val="Times New Roman"/>
            <family val="1"/>
          </rPr>
          <t>Övriga typer av ersättning</t>
        </r>
        <r>
          <rPr>
            <b/>
            <sz val="15"/>
            <color indexed="81"/>
            <rFont val="Times New Roman"/>
            <family val="1"/>
          </rPr>
          <t xml:space="preserve">
</t>
        </r>
      </text>
    </comment>
    <comment ref="C39" authorId="0" shapeId="0">
      <text>
        <r>
          <rPr>
            <sz val="15"/>
            <color indexed="81"/>
            <rFont val="Times New Roman"/>
            <family val="1"/>
          </rPr>
          <t>Fr o m t ex 1999-01-01
Alla månader betraktas som 30 dagar.</t>
        </r>
      </text>
    </comment>
    <comment ref="D39" authorId="0" shapeId="0">
      <text>
        <r>
          <rPr>
            <sz val="15"/>
            <color indexed="81"/>
            <rFont val="Times New Roman"/>
            <family val="1"/>
          </rPr>
          <t xml:space="preserve">t o m t ex  1999-12-31
</t>
        </r>
      </text>
    </comment>
    <comment ref="E39" authorId="1" shapeId="0">
      <text>
        <r>
          <rPr>
            <sz val="15"/>
            <color indexed="81"/>
            <rFont val="Times New Roman"/>
            <family val="1"/>
          </rPr>
          <t xml:space="preserve">Årsinkomst
</t>
        </r>
      </text>
    </comment>
    <comment ref="N39" authorId="1" shapeId="0">
      <text>
        <r>
          <rPr>
            <sz val="15"/>
            <color indexed="81"/>
            <rFont val="Times New Roman"/>
            <family val="1"/>
          </rPr>
          <t xml:space="preserve">olika typer av samordningsförmåner
</t>
        </r>
      </text>
    </comment>
    <comment ref="C43" authorId="1" shapeId="0">
      <text>
        <r>
          <rPr>
            <sz val="15"/>
            <color indexed="81"/>
            <rFont val="Times New Roman"/>
            <family val="1"/>
          </rPr>
          <t>Övriga typer av ersättning</t>
        </r>
        <r>
          <rPr>
            <b/>
            <sz val="15"/>
            <color indexed="81"/>
            <rFont val="Times New Roman"/>
            <family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Milan Djokic</author>
    <author>Keyvan Vahedi</author>
  </authors>
  <commentList>
    <comment ref="M2" authorId="0" shapeId="0">
      <text>
        <r>
          <rPr>
            <b/>
            <sz val="8"/>
            <color indexed="81"/>
            <rFont val="Tahoma"/>
            <family val="2"/>
          </rPr>
          <t>Förflytning mellan fälten kan ske 
med piltangenter.
OBS! för att komma till textrutan
(…förutsättningar) måste man 
dock markera startpunkten med 
musen.</t>
        </r>
      </text>
    </comment>
    <comment ref="C7" authorId="0" shapeId="0">
      <text>
        <r>
          <rPr>
            <sz val="15"/>
            <color indexed="81"/>
            <rFont val="Times New Roman"/>
            <family val="1"/>
          </rPr>
          <t>Fr o m t ex 1999-01-01
Alla månader betraktas som 30 dagar.</t>
        </r>
      </text>
    </comment>
    <comment ref="D7" authorId="0" shapeId="0">
      <text>
        <r>
          <rPr>
            <sz val="15"/>
            <color indexed="81"/>
            <rFont val="Times New Roman"/>
            <family val="1"/>
          </rPr>
          <t xml:space="preserve">t o m t ex  1999-12-31
</t>
        </r>
      </text>
    </comment>
    <comment ref="E7" authorId="1" shapeId="0">
      <text>
        <r>
          <rPr>
            <sz val="15"/>
            <color indexed="81"/>
            <rFont val="Times New Roman"/>
            <family val="1"/>
          </rPr>
          <t xml:space="preserve">Årsinkomst
</t>
        </r>
      </text>
    </comment>
    <comment ref="N7" authorId="1" shapeId="0">
      <text>
        <r>
          <rPr>
            <sz val="15"/>
            <color indexed="81"/>
            <rFont val="Times New Roman"/>
            <family val="1"/>
          </rPr>
          <t>olika typer av samordningsförmåner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1" shapeId="0">
      <text>
        <r>
          <rPr>
            <sz val="14"/>
            <color indexed="81"/>
            <rFont val="Tahoma"/>
            <family val="2"/>
          </rPr>
          <t>Övriga typer av ersättning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 shapeId="0">
      <text>
        <r>
          <rPr>
            <sz val="15"/>
            <color indexed="81"/>
            <rFont val="Times New Roman"/>
            <family val="1"/>
          </rPr>
          <t>Fr o m t ex 1999-01-01
Alla månader betraktas som 30 dagar.</t>
        </r>
      </text>
    </comment>
    <comment ref="D23" authorId="0" shapeId="0">
      <text>
        <r>
          <rPr>
            <sz val="15"/>
            <color indexed="81"/>
            <rFont val="Times New Roman"/>
            <family val="1"/>
          </rPr>
          <t xml:space="preserve">t o m t ex  1999-12-31
</t>
        </r>
      </text>
    </comment>
    <comment ref="E23" authorId="1" shapeId="0">
      <text>
        <r>
          <rPr>
            <sz val="15"/>
            <color indexed="81"/>
            <rFont val="Times New Roman"/>
            <family val="1"/>
          </rPr>
          <t xml:space="preserve">Årsinkomst
</t>
        </r>
      </text>
    </comment>
    <comment ref="N23" authorId="1" shapeId="0">
      <text>
        <r>
          <rPr>
            <sz val="15"/>
            <color indexed="81"/>
            <rFont val="Times New Roman"/>
            <family val="1"/>
          </rPr>
          <t>olika typer av samordningsförmåner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" authorId="1" shapeId="0">
      <text>
        <r>
          <rPr>
            <sz val="15"/>
            <color indexed="81"/>
            <rFont val="Times New Roman"/>
            <family val="1"/>
          </rPr>
          <t>Övriga typer av ersättning</t>
        </r>
        <r>
          <rPr>
            <b/>
            <sz val="15"/>
            <color indexed="81"/>
            <rFont val="Times New Roman"/>
            <family val="1"/>
          </rPr>
          <t xml:space="preserve">
</t>
        </r>
      </text>
    </comment>
    <comment ref="C39" authorId="0" shapeId="0">
      <text>
        <r>
          <rPr>
            <sz val="15"/>
            <color indexed="81"/>
            <rFont val="Times New Roman"/>
            <family val="1"/>
          </rPr>
          <t>Fr o m t ex 1999-01-01
Alla månader betraktas som 30 dagar.</t>
        </r>
      </text>
    </comment>
    <comment ref="D39" authorId="0" shapeId="0">
      <text>
        <r>
          <rPr>
            <sz val="15"/>
            <color indexed="81"/>
            <rFont val="Times New Roman"/>
            <family val="1"/>
          </rPr>
          <t xml:space="preserve">t o m t ex  1999-12-31
</t>
        </r>
      </text>
    </comment>
    <comment ref="E39" authorId="1" shapeId="0">
      <text>
        <r>
          <rPr>
            <sz val="15"/>
            <color indexed="81"/>
            <rFont val="Times New Roman"/>
            <family val="1"/>
          </rPr>
          <t xml:space="preserve">Årsinkomst
</t>
        </r>
      </text>
    </comment>
    <comment ref="N39" authorId="1" shapeId="0">
      <text>
        <r>
          <rPr>
            <sz val="15"/>
            <color indexed="81"/>
            <rFont val="Times New Roman"/>
            <family val="1"/>
          </rPr>
          <t xml:space="preserve">olika typer av samordningsförmåner
</t>
        </r>
      </text>
    </comment>
    <comment ref="C43" authorId="1" shapeId="0">
      <text>
        <r>
          <rPr>
            <sz val="15"/>
            <color indexed="81"/>
            <rFont val="Times New Roman"/>
            <family val="1"/>
          </rPr>
          <t>Övriga typer av ersättning</t>
        </r>
        <r>
          <rPr>
            <b/>
            <sz val="15"/>
            <color indexed="81"/>
            <rFont val="Times New Roman"/>
            <family val="1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Milan Djokic</author>
    <author>Keyvan Vahedi</author>
  </authors>
  <commentList>
    <comment ref="M2" authorId="0" shapeId="0">
      <text>
        <r>
          <rPr>
            <b/>
            <sz val="8"/>
            <color indexed="81"/>
            <rFont val="Tahoma"/>
            <family val="2"/>
          </rPr>
          <t>Förflytning mellan fälten kan ske 
med piltangenter.
OBS! för att komma till textrutan
(…förutsättningar) måste man 
dock markera startpunkten med 
musen.</t>
        </r>
      </text>
    </comment>
    <comment ref="C7" authorId="0" shapeId="0">
      <text>
        <r>
          <rPr>
            <sz val="15"/>
            <color indexed="81"/>
            <rFont val="Times New Roman"/>
            <family val="1"/>
          </rPr>
          <t>Fr o m t ex 1999-01-01
Alla månader betraktas som 30 dagar.</t>
        </r>
      </text>
    </comment>
    <comment ref="D7" authorId="0" shapeId="0">
      <text>
        <r>
          <rPr>
            <sz val="15"/>
            <color indexed="81"/>
            <rFont val="Times New Roman"/>
            <family val="1"/>
          </rPr>
          <t xml:space="preserve">t o m t ex  1999-12-31
</t>
        </r>
      </text>
    </comment>
    <comment ref="E7" authorId="1" shapeId="0">
      <text>
        <r>
          <rPr>
            <sz val="15"/>
            <color indexed="81"/>
            <rFont val="Times New Roman"/>
            <family val="1"/>
          </rPr>
          <t xml:space="preserve">Årsinkomst
</t>
        </r>
      </text>
    </comment>
    <comment ref="N7" authorId="1" shapeId="0">
      <text>
        <r>
          <rPr>
            <sz val="15"/>
            <color indexed="81"/>
            <rFont val="Times New Roman"/>
            <family val="1"/>
          </rPr>
          <t>olika typer av samordningsförmåner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1" shapeId="0">
      <text>
        <r>
          <rPr>
            <sz val="14"/>
            <color indexed="81"/>
            <rFont val="Tahoma"/>
            <family val="2"/>
          </rPr>
          <t>Övriga typer av ersättning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 shapeId="0">
      <text>
        <r>
          <rPr>
            <sz val="15"/>
            <color indexed="81"/>
            <rFont val="Times New Roman"/>
            <family val="1"/>
          </rPr>
          <t>Fr o m t ex 1999-01-01
Alla månader betraktas som 30 dagar.</t>
        </r>
      </text>
    </comment>
    <comment ref="D23" authorId="0" shapeId="0">
      <text>
        <r>
          <rPr>
            <sz val="15"/>
            <color indexed="81"/>
            <rFont val="Times New Roman"/>
            <family val="1"/>
          </rPr>
          <t xml:space="preserve">t o m t ex  1999-12-31
</t>
        </r>
      </text>
    </comment>
    <comment ref="E23" authorId="1" shapeId="0">
      <text>
        <r>
          <rPr>
            <sz val="15"/>
            <color indexed="81"/>
            <rFont val="Times New Roman"/>
            <family val="1"/>
          </rPr>
          <t xml:space="preserve">Årsinkomst
</t>
        </r>
      </text>
    </comment>
    <comment ref="N23" authorId="1" shapeId="0">
      <text>
        <r>
          <rPr>
            <sz val="15"/>
            <color indexed="81"/>
            <rFont val="Times New Roman"/>
            <family val="1"/>
          </rPr>
          <t>olika typer av samordningsförmåner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" authorId="1" shapeId="0">
      <text>
        <r>
          <rPr>
            <sz val="15"/>
            <color indexed="81"/>
            <rFont val="Times New Roman"/>
            <family val="1"/>
          </rPr>
          <t>Övriga typer av ersättning</t>
        </r>
        <r>
          <rPr>
            <b/>
            <sz val="15"/>
            <color indexed="81"/>
            <rFont val="Times New Roman"/>
            <family val="1"/>
          </rPr>
          <t xml:space="preserve">
</t>
        </r>
      </text>
    </comment>
    <comment ref="C39" authorId="0" shapeId="0">
      <text>
        <r>
          <rPr>
            <sz val="15"/>
            <color indexed="81"/>
            <rFont val="Times New Roman"/>
            <family val="1"/>
          </rPr>
          <t>Fr o m t ex 1999-01-01
Alla månader betraktas som 30 dagar.</t>
        </r>
      </text>
    </comment>
    <comment ref="D39" authorId="0" shapeId="0">
      <text>
        <r>
          <rPr>
            <sz val="15"/>
            <color indexed="81"/>
            <rFont val="Times New Roman"/>
            <family val="1"/>
          </rPr>
          <t xml:space="preserve">t o m t ex  1999-12-31
</t>
        </r>
      </text>
    </comment>
    <comment ref="E39" authorId="1" shapeId="0">
      <text>
        <r>
          <rPr>
            <sz val="15"/>
            <color indexed="81"/>
            <rFont val="Times New Roman"/>
            <family val="1"/>
          </rPr>
          <t xml:space="preserve">Årsinkomst
</t>
        </r>
      </text>
    </comment>
    <comment ref="N39" authorId="1" shapeId="0">
      <text>
        <r>
          <rPr>
            <sz val="15"/>
            <color indexed="81"/>
            <rFont val="Times New Roman"/>
            <family val="1"/>
          </rPr>
          <t xml:space="preserve">olika typer av samordningsförmåner
</t>
        </r>
      </text>
    </comment>
    <comment ref="C43" authorId="1" shapeId="0">
      <text>
        <r>
          <rPr>
            <sz val="15"/>
            <color indexed="81"/>
            <rFont val="Times New Roman"/>
            <family val="1"/>
          </rPr>
          <t>Övriga typer av ersättning</t>
        </r>
        <r>
          <rPr>
            <b/>
            <sz val="15"/>
            <color indexed="81"/>
            <rFont val="Times New Roman"/>
            <family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<sst xmlns="http://schemas.openxmlformats.org/spreadsheetml/2006/main" count="413" uniqueCount="75">
  <si>
    <t>År</t>
  </si>
  <si>
    <t>Inkomst som oskadad</t>
  </si>
  <si>
    <t>Samordningsförmåner</t>
  </si>
  <si>
    <t>Förlust</t>
  </si>
  <si>
    <t>Inkomst av tjänst</t>
  </si>
  <si>
    <t>Sjukpenning</t>
  </si>
  <si>
    <t>AGS-ersättning</t>
  </si>
  <si>
    <t>Aktivitets/sjukersättning</t>
  </si>
  <si>
    <t>Skadebetingad arbetsoförmåga</t>
  </si>
  <si>
    <t xml:space="preserve">From </t>
  </si>
  <si>
    <t>Tom</t>
  </si>
  <si>
    <t>Att samordna</t>
  </si>
  <si>
    <t>Inkomstförlust</t>
  </si>
  <si>
    <t>Beräknad inkomst som oskadad</t>
  </si>
  <si>
    <t>SIDA 1</t>
  </si>
  <si>
    <t>Kalkylen bygger på följande förutsättningar</t>
  </si>
  <si>
    <t>Övrig ersättning</t>
  </si>
  <si>
    <t>KALKYL avs. INKOMSTFÖRLUST</t>
  </si>
  <si>
    <t>Övertidsersättning</t>
  </si>
  <si>
    <t xml:space="preserve">I kalkylen ska du bara fylla i gula fält 
</t>
  </si>
  <si>
    <t xml:space="preserve"> </t>
  </si>
  <si>
    <t>Ob-ersättning</t>
  </si>
  <si>
    <t>Laf-livränta</t>
  </si>
  <si>
    <t>Årlig inkomst</t>
  </si>
  <si>
    <t>Semesterersättning</t>
  </si>
  <si>
    <t>Skada nr:</t>
  </si>
  <si>
    <t>aktuella och relevanta förutsättningar i ärendet</t>
  </si>
  <si>
    <t xml:space="preserve">I rullistorna under "Inkomst som oskadad" samt </t>
  </si>
  <si>
    <t xml:space="preserve">under "Samordningsförmåner" finns det ett antal </t>
  </si>
  <si>
    <t>olika ersättningsalternativ/samordningsförmåner</t>
  </si>
  <si>
    <t>Om inte hela inkomstförlusten är skadebetingad</t>
  </si>
  <si>
    <t xml:space="preserve">anger du hur stor den är med siffrorna 25, 50, 75. </t>
  </si>
  <si>
    <t xml:space="preserve">Du behöver inte skriva något procenttecken. </t>
  </si>
  <si>
    <t xml:space="preserve">att välja emellan. Du kan även ändra texten i </t>
  </si>
  <si>
    <t>rullistan genom att använda aktuell lathund</t>
  </si>
  <si>
    <t>Bonus</t>
  </si>
  <si>
    <t>Ändra innehåll i rullgardiner</t>
  </si>
  <si>
    <r>
      <t xml:space="preserve">I mallen används rullgardiner för </t>
    </r>
    <r>
      <rPr>
        <b/>
        <sz val="11"/>
        <rFont val="Calibri"/>
        <family val="2"/>
      </rPr>
      <t>Inkomst som oskadad</t>
    </r>
    <r>
      <rPr>
        <sz val="11"/>
        <rFont val="Calibri"/>
        <family val="2"/>
      </rPr>
      <t xml:space="preserve"> och </t>
    </r>
    <r>
      <rPr>
        <b/>
        <sz val="11"/>
        <rFont val="Calibri"/>
        <family val="2"/>
      </rPr>
      <t>Samordningsförmåner</t>
    </r>
    <r>
      <rPr>
        <sz val="11"/>
        <rFont val="Calibri"/>
        <family val="2"/>
      </rPr>
      <t>.</t>
    </r>
  </si>
  <si>
    <t>För att ändra innehållet i dem gör så här:</t>
  </si>
  <si>
    <r>
      <t>1.</t>
    </r>
    <r>
      <rPr>
        <sz val="7"/>
        <rFont val="Times New Roman"/>
        <family val="1"/>
      </rPr>
      <t xml:space="preserve">       </t>
    </r>
  </si>
  <si>
    <r>
      <t>2.</t>
    </r>
    <r>
      <rPr>
        <sz val="7"/>
        <rFont val="Times New Roman"/>
        <family val="1"/>
      </rPr>
      <t xml:space="preserve">       </t>
    </r>
  </si>
  <si>
    <r>
      <t xml:space="preserve">I menyflik Start välj knappen format </t>
    </r>
    <r>
      <rPr>
        <sz val="11"/>
        <rFont val="Wingdings"/>
        <charset val="2"/>
      </rPr>
      <t>à</t>
    </r>
    <r>
      <rPr>
        <sz val="11"/>
        <rFont val="Calibri"/>
        <family val="2"/>
      </rPr>
      <t xml:space="preserve"> Dölj och Ta fram… </t>
    </r>
    <r>
      <rPr>
        <sz val="11"/>
        <rFont val="Wingdings"/>
        <charset val="2"/>
      </rPr>
      <t>à</t>
    </r>
    <r>
      <rPr>
        <sz val="11"/>
        <rFont val="Calibri"/>
        <family val="2"/>
      </rPr>
      <t xml:space="preserve"> Ta fram blad…</t>
    </r>
  </si>
  <si>
    <r>
      <t xml:space="preserve">Välj blad </t>
    </r>
    <r>
      <rPr>
        <b/>
        <sz val="11"/>
        <rFont val="Calibri"/>
        <family val="2"/>
      </rPr>
      <t>Data</t>
    </r>
    <r>
      <rPr>
        <sz val="11"/>
        <rFont val="Calibri"/>
        <family val="2"/>
      </rPr>
      <t>.</t>
    </r>
  </si>
  <si>
    <r>
      <t>3.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>I detta blad finns 2 tabeller för Samordningsförmåner och Inkomst som oskadad.</t>
    </r>
  </si>
  <si>
    <t>Lägg till nya alternative i rätt tabell.</t>
  </si>
  <si>
    <t>Cell B2 och D2 är tomma för att en sådan alternative i rullgardinerna.</t>
  </si>
  <si>
    <r>
      <t>OBS</t>
    </r>
    <r>
      <rPr>
        <sz val="11"/>
        <rFont val="Calibri"/>
        <family val="2"/>
      </rPr>
      <t>: Det är viktigt att siffror i kolumn A respektive D är i rätt ordning och böjar från 1.</t>
    </r>
  </si>
  <si>
    <t>Allmänna råd</t>
  </si>
  <si>
    <t xml:space="preserve"> Alla flikar bör vara lösenordskyddade för att förhindra borttagning av formler.</t>
  </si>
  <si>
    <t>Även arbetsboken bör vara skrivskyddad.</t>
  </si>
  <si>
    <t>Alla gula fält är inmatningsceller.</t>
  </si>
  <si>
    <r>
      <t xml:space="preserve">Ta bort skyddet för arbetsboken genom att i menyflik </t>
    </r>
    <r>
      <rPr>
        <b/>
        <sz val="11"/>
        <rFont val="Calibri"/>
        <family val="2"/>
      </rPr>
      <t>Granska.</t>
    </r>
  </si>
  <si>
    <t>Klicka på Knappen Skydda arbetsbok. Ange lösen tsn.</t>
  </si>
  <si>
    <t>Lathund om Ny Inkomstförlust Årsvis 2010</t>
  </si>
  <si>
    <r>
      <t>2.</t>
    </r>
    <r>
      <rPr>
        <sz val="7"/>
        <rFont val="Times New Roman"/>
        <family val="1"/>
      </rPr>
      <t xml:space="preserve">       </t>
    </r>
    <r>
      <rPr>
        <sz val="11"/>
        <rFont val="Calibri"/>
        <family val="2"/>
      </rPr>
      <t xml:space="preserve">Under menyn Format välj Blad </t>
    </r>
    <r>
      <rPr>
        <sz val="11"/>
        <rFont val="Wingdings"/>
        <charset val="2"/>
      </rPr>
      <t>à</t>
    </r>
    <r>
      <rPr>
        <sz val="11"/>
        <rFont val="Calibri"/>
        <family val="2"/>
      </rPr>
      <t xml:space="preserve"> Ta fram…</t>
    </r>
  </si>
  <si>
    <r>
      <t xml:space="preserve">Ta bort skyddet för arbetsboken genom att i meny </t>
    </r>
    <r>
      <rPr>
        <b/>
        <sz val="11"/>
        <rFont val="Calibri"/>
        <family val="2"/>
      </rPr>
      <t>Verktyg</t>
    </r>
    <r>
      <rPr>
        <sz val="11"/>
        <rFont val="Calibri"/>
        <family val="2"/>
      </rPr>
      <t xml:space="preserve"> välj </t>
    </r>
    <r>
      <rPr>
        <b/>
        <sz val="11"/>
        <rFont val="Calibri"/>
        <family val="2"/>
      </rPr>
      <t>Skydda.</t>
    </r>
  </si>
  <si>
    <t>Sedan Ta bort arbetsbokskydd. Ange lösen tsn.</t>
  </si>
  <si>
    <t xml:space="preserve">När du vill bryta kalkylen och utge en årlig livränta, </t>
  </si>
  <si>
    <t>starta om i en ny ruta och ange brytdatum (start-</t>
  </si>
  <si>
    <t>Du kan även utgå ifrån en period som går över</t>
  </si>
  <si>
    <t>Datum skrivs ”nnnn-nn-nn” el "nn-nn-nn"</t>
  </si>
  <si>
    <t xml:space="preserve">datum för livräntan) och fyll därefter i årsinkomst  </t>
  </si>
  <si>
    <t xml:space="preserve">till ett nytt år, tex 10-04-01--11-03-31, systemet </t>
  </si>
  <si>
    <t>och samordningar men inget slutdatum.</t>
  </si>
  <si>
    <t>utgår då ifrån antalet dagar i den aktuella perioden.</t>
  </si>
  <si>
    <t>det att du skrivit in datum i översta "From" fältet.</t>
  </si>
  <si>
    <t xml:space="preserve">Kalkylen anger själv vilket år kalkylen avser efter </t>
  </si>
  <si>
    <t>som kan antas vara av betydelse för</t>
  </si>
  <si>
    <t>känna till</t>
  </si>
  <si>
    <t>skadelidande och nämndsledamöterna att</t>
  </si>
  <si>
    <t xml:space="preserve">I kommentarsrutan bör du anteckna samtliga </t>
  </si>
  <si>
    <t>lösen tsn2</t>
  </si>
  <si>
    <t>tsbok</t>
  </si>
  <si>
    <t>a-kasseersättning</t>
  </si>
  <si>
    <t>Version 8.0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</si>
</sst>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* #,##0\ &quot;kr&quot;_-;\-* #,##0\ &quot;kr&quot;_-;_-* &quot;-&quot;\ &quot;kr&quot;_-;_-@_-"/>
    <numFmt numFmtId="164" formatCode="0;[Red]0"/>
    <numFmt numFmtId="165" formatCode="#,##0\ &quot;kr&quot;;[Red]#,##0\ &quot;kr&quot;"/>
    <numFmt numFmtId="166" formatCode="yy/mm/dd"/>
    <numFmt numFmtId="167" formatCode="#,##0\ &quot;kr&quot;"/>
    <numFmt numFmtId="168" formatCode="0.000"/>
    <numFmt numFmtId="169" formatCode="0.000;[Red]0.000"/>
  </numFmts>
  <fonts count="33" x14ac:knownFonts="1">
    <font>
      <sz val="10"/>
      <name val="Arial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5"/>
      <name val="Times New Roman"/>
      <family val="1"/>
    </font>
    <font>
      <b/>
      <sz val="15"/>
      <color indexed="45"/>
      <name val="Arial"/>
      <family val="2"/>
    </font>
    <font>
      <b/>
      <u/>
      <sz val="15"/>
      <name val="Times New Roman"/>
      <family val="1"/>
    </font>
    <font>
      <u/>
      <sz val="15"/>
      <name val="Times New Roman"/>
      <family val="1"/>
    </font>
    <font>
      <b/>
      <sz val="15"/>
      <name val="Times New Roman"/>
      <family val="1"/>
    </font>
    <font>
      <sz val="15"/>
      <color indexed="81"/>
      <name val="Times New Roman"/>
      <family val="1"/>
    </font>
    <font>
      <b/>
      <sz val="15"/>
      <color indexed="81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sz val="7"/>
      <name val="Times New Roman"/>
      <family val="1"/>
    </font>
    <font>
      <sz val="11"/>
      <name val="Wingdings"/>
      <charset val="2"/>
    </font>
    <font>
      <b/>
      <sz val="14"/>
      <name val="Arial"/>
      <family val="2"/>
    </font>
    <font>
      <sz val="15"/>
      <color indexed="9"/>
      <name val="Arial"/>
      <family val="2"/>
    </font>
    <font>
      <b/>
      <sz val="13"/>
      <color indexed="56"/>
      <name val="Cambria"/>
      <family val="1"/>
    </font>
    <font>
      <b/>
      <sz val="11"/>
      <color indexed="10"/>
      <name val="Calibri"/>
      <family val="2"/>
    </font>
    <font>
      <b/>
      <sz val="14"/>
      <color indexed="62"/>
      <name val="Cambria"/>
      <family val="1"/>
    </font>
    <font>
      <sz val="8"/>
      <name val="Arial"/>
      <family val="2"/>
    </font>
    <font>
      <sz val="12"/>
      <name val="Times New Roman"/>
      <family val="1"/>
    </font>
    <font>
      <sz val="12"/>
      <color indexed="9"/>
      <name val="Times New Roman"/>
      <family val="1"/>
    </font>
    <font>
      <sz val="9"/>
      <color indexed="81"/>
      <name val="Tahoma"/>
      <charset val="1"/>
    </font>
    <font>
      <sz val="9"/>
      <color indexed="81"/>
      <name val="Tahoma"/>
      <family val="2"/>
    </font>
    <font>
      <sz val="14"/>
      <color indexed="81"/>
      <name val="Tahoma"/>
      <family val="2"/>
    </font>
    <font>
      <sz val="8"/>
      <name val="Times New Roman"/>
      <family val="1"/>
    </font>
    <font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5" fillId="6" borderId="16" applyNumberFormat="0" applyFont="0" applyAlignment="0" applyProtection="0"/>
    <xf numFmtId="0" fontId="4" fillId="6" borderId="16" applyNumberFormat="0" applyFont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2" fillId="0" borderId="1" xfId="0" applyFont="1" applyBorder="1" applyProtection="1"/>
    <xf numFmtId="0" fontId="4" fillId="0" borderId="0" xfId="0" applyFont="1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42" fontId="9" fillId="0" borderId="0" xfId="0" applyNumberFormat="1" applyFont="1" applyBorder="1" applyAlignment="1" applyProtection="1">
      <alignment horizontal="left"/>
      <protection hidden="1"/>
    </xf>
    <xf numFmtId="167" fontId="13" fillId="0" borderId="2" xfId="0" applyNumberFormat="1" applyFont="1" applyBorder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164" fontId="7" fillId="0" borderId="0" xfId="0" applyNumberFormat="1" applyFont="1" applyProtection="1"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21" fillId="0" borderId="0" xfId="0" applyFont="1" applyProtection="1">
      <protection locked="0" hidden="1"/>
    </xf>
    <xf numFmtId="164" fontId="7" fillId="0" borderId="0" xfId="0" applyNumberFormat="1" applyFont="1" applyBorder="1" applyProtection="1">
      <protection hidden="1"/>
    </xf>
    <xf numFmtId="1" fontId="7" fillId="0" borderId="0" xfId="0" applyNumberFormat="1" applyFont="1" applyBorder="1" applyAlignment="1" applyProtection="1">
      <alignment horizontal="center"/>
      <protection hidden="1"/>
    </xf>
    <xf numFmtId="0" fontId="7" fillId="0" borderId="0" xfId="0" applyFont="1" applyBorder="1" applyProtection="1">
      <protection hidden="1"/>
    </xf>
    <xf numFmtId="0" fontId="9" fillId="0" borderId="0" xfId="0" applyFont="1" applyProtection="1">
      <protection hidden="1"/>
    </xf>
    <xf numFmtId="0" fontId="9" fillId="0" borderId="1" xfId="0" applyFont="1" applyFill="1" applyBorder="1" applyAlignment="1" applyProtection="1">
      <alignment horizontal="center"/>
      <protection hidden="1"/>
    </xf>
    <xf numFmtId="0" fontId="11" fillId="0" borderId="1" xfId="0" applyFont="1" applyBorder="1" applyProtection="1">
      <protection hidden="1"/>
    </xf>
    <xf numFmtId="0" fontId="12" fillId="0" borderId="3" xfId="0" applyFont="1" applyBorder="1" applyProtection="1">
      <protection hidden="1"/>
    </xf>
    <xf numFmtId="164" fontId="12" fillId="0" borderId="3" xfId="0" applyNumberFormat="1" applyFont="1" applyBorder="1" applyProtection="1">
      <protection hidden="1"/>
    </xf>
    <xf numFmtId="1" fontId="12" fillId="0" borderId="3" xfId="0" applyNumberFormat="1" applyFont="1" applyBorder="1" applyAlignment="1" applyProtection="1">
      <alignment horizontal="center"/>
      <protection hidden="1"/>
    </xf>
    <xf numFmtId="0" fontId="9" fillId="0" borderId="3" xfId="0" applyFont="1" applyBorder="1" applyAlignment="1" applyProtection="1">
      <alignment horizontal="center"/>
      <protection hidden="1"/>
    </xf>
    <xf numFmtId="0" fontId="9" fillId="0" borderId="3" xfId="0" applyFont="1" applyBorder="1" applyProtection="1">
      <protection hidden="1"/>
    </xf>
    <xf numFmtId="0" fontId="9" fillId="0" borderId="4" xfId="0" applyFont="1" applyBorder="1" applyProtection="1">
      <protection hidden="1"/>
    </xf>
    <xf numFmtId="0" fontId="11" fillId="0" borderId="5" xfId="0" applyFont="1" applyFill="1" applyBorder="1" applyAlignment="1" applyProtection="1">
      <alignment horizontal="center"/>
      <protection hidden="1"/>
    </xf>
    <xf numFmtId="164" fontId="9" fillId="0" borderId="0" xfId="0" applyNumberFormat="1" applyFont="1" applyFill="1" applyBorder="1" applyProtection="1">
      <protection hidden="1"/>
    </xf>
    <xf numFmtId="1" fontId="13" fillId="0" borderId="0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Fill="1" applyBorder="1" applyAlignment="1" applyProtection="1">
      <alignment horizontal="left"/>
      <protection hidden="1"/>
    </xf>
    <xf numFmtId="165" fontId="9" fillId="0" borderId="6" xfId="0" applyNumberFormat="1" applyFont="1" applyFill="1" applyBorder="1" applyAlignment="1" applyProtection="1">
      <alignment horizontal="right"/>
      <protection hidden="1"/>
    </xf>
    <xf numFmtId="165" fontId="9" fillId="0" borderId="7" xfId="0" applyNumberFormat="1" applyFont="1" applyFill="1" applyBorder="1" applyAlignment="1" applyProtection="1">
      <alignment horizontal="right"/>
      <protection hidden="1"/>
    </xf>
    <xf numFmtId="0" fontId="9" fillId="0" borderId="8" xfId="0" applyFont="1" applyFill="1" applyBorder="1" applyProtection="1">
      <protection hidden="1"/>
    </xf>
    <xf numFmtId="0" fontId="7" fillId="0" borderId="8" xfId="0" applyFont="1" applyBorder="1" applyProtection="1">
      <protection hidden="1"/>
    </xf>
    <xf numFmtId="0" fontId="9" fillId="0" borderId="8" xfId="0" applyFont="1" applyBorder="1" applyAlignment="1" applyProtection="1">
      <alignment horizontal="left"/>
      <protection hidden="1"/>
    </xf>
    <xf numFmtId="0" fontId="9" fillId="0" borderId="0" xfId="0" applyNumberFormat="1" applyFont="1" applyBorder="1" applyAlignment="1" applyProtection="1">
      <alignment horizontal="left"/>
      <protection hidden="1"/>
    </xf>
    <xf numFmtId="164" fontId="9" fillId="0" borderId="0" xfId="0" applyNumberFormat="1" applyFont="1" applyBorder="1" applyAlignment="1" applyProtection="1">
      <alignment horizontal="left"/>
      <protection hidden="1"/>
    </xf>
    <xf numFmtId="1" fontId="9" fillId="0" borderId="0" xfId="0" applyNumberFormat="1" applyFont="1" applyBorder="1" applyAlignment="1" applyProtection="1">
      <alignment horizontal="center"/>
      <protection hidden="1"/>
    </xf>
    <xf numFmtId="42" fontId="9" fillId="0" borderId="0" xfId="0" applyNumberFormat="1" applyFont="1" applyFill="1" applyBorder="1" applyAlignment="1" applyProtection="1">
      <alignment horizontal="center"/>
      <protection hidden="1"/>
    </xf>
    <xf numFmtId="1" fontId="9" fillId="2" borderId="0" xfId="0" applyNumberFormat="1" applyFont="1" applyFill="1" applyBorder="1" applyAlignment="1" applyProtection="1">
      <alignment horizontal="center"/>
      <protection hidden="1"/>
    </xf>
    <xf numFmtId="1" fontId="9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165" fontId="7" fillId="0" borderId="0" xfId="0" applyNumberFormat="1" applyFont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right"/>
      <protection hidden="1"/>
    </xf>
    <xf numFmtId="0" fontId="0" fillId="0" borderId="8" xfId="0" applyBorder="1" applyProtection="1">
      <protection hidden="1"/>
    </xf>
    <xf numFmtId="164" fontId="9" fillId="0" borderId="0" xfId="0" applyNumberFormat="1" applyFont="1" applyBorder="1" applyProtection="1">
      <protection hidden="1"/>
    </xf>
    <xf numFmtId="0" fontId="9" fillId="3" borderId="0" xfId="0" applyFont="1" applyFill="1" applyBorder="1" applyProtection="1">
      <protection hidden="1"/>
    </xf>
    <xf numFmtId="0" fontId="9" fillId="0" borderId="9" xfId="0" applyFont="1" applyFill="1" applyBorder="1" applyProtection="1">
      <protection hidden="1"/>
    </xf>
    <xf numFmtId="0" fontId="7" fillId="0" borderId="9" xfId="0" applyFont="1" applyBorder="1" applyProtection="1">
      <protection hidden="1"/>
    </xf>
    <xf numFmtId="0" fontId="9" fillId="0" borderId="2" xfId="0" applyFont="1" applyBorder="1" applyAlignment="1" applyProtection="1">
      <alignment horizontal="right"/>
      <protection hidden="1"/>
    </xf>
    <xf numFmtId="0" fontId="13" fillId="0" borderId="2" xfId="0" applyFont="1" applyBorder="1" applyAlignment="1" applyProtection="1">
      <alignment horizontal="right"/>
      <protection hidden="1"/>
    </xf>
    <xf numFmtId="1" fontId="13" fillId="0" borderId="2" xfId="0" applyNumberFormat="1" applyFont="1" applyBorder="1" applyAlignment="1" applyProtection="1">
      <alignment horizontal="center"/>
      <protection hidden="1"/>
    </xf>
    <xf numFmtId="0" fontId="13" fillId="0" borderId="9" xfId="0" applyFont="1" applyBorder="1" applyProtection="1">
      <protection hidden="1"/>
    </xf>
    <xf numFmtId="0" fontId="13" fillId="0" borderId="2" xfId="0" applyFont="1" applyBorder="1" applyProtection="1">
      <protection hidden="1"/>
    </xf>
    <xf numFmtId="165" fontId="13" fillId="0" borderId="10" xfId="0" applyNumberFormat="1" applyFont="1" applyBorder="1" applyAlignment="1" applyProtection="1">
      <alignment horizontal="right"/>
      <protection hidden="1"/>
    </xf>
    <xf numFmtId="165" fontId="9" fillId="0" borderId="11" xfId="0" applyNumberFormat="1" applyFont="1" applyFill="1" applyBorder="1" applyAlignment="1" applyProtection="1">
      <alignment horizontal="right"/>
      <protection hidden="1"/>
    </xf>
    <xf numFmtId="0" fontId="7" fillId="0" borderId="0" xfId="0" applyFont="1" applyBorder="1" applyAlignment="1" applyProtection="1">
      <alignment horizontal="right"/>
      <protection hidden="1"/>
    </xf>
    <xf numFmtId="0" fontId="9" fillId="0" borderId="0" xfId="0" applyFont="1" applyBorder="1" applyProtection="1">
      <protection hidden="1"/>
    </xf>
    <xf numFmtId="165" fontId="13" fillId="0" borderId="6" xfId="0" applyNumberFormat="1" applyFont="1" applyBorder="1" applyAlignment="1" applyProtection="1">
      <alignment horizontal="right"/>
      <protection hidden="1"/>
    </xf>
    <xf numFmtId="0" fontId="7" fillId="3" borderId="0" xfId="0" applyFont="1" applyFill="1" applyBorder="1" applyProtection="1">
      <protection hidden="1"/>
    </xf>
    <xf numFmtId="164" fontId="9" fillId="0" borderId="0" xfId="0" applyNumberFormat="1" applyFont="1" applyProtection="1">
      <protection hidden="1"/>
    </xf>
    <xf numFmtId="1" fontId="9" fillId="0" borderId="0" xfId="0" applyNumberFormat="1" applyFont="1" applyAlignment="1" applyProtection="1">
      <alignment horizontal="center"/>
      <protection hidden="1"/>
    </xf>
    <xf numFmtId="0" fontId="9" fillId="0" borderId="9" xfId="0" applyFont="1" applyBorder="1" applyProtection="1">
      <protection hidden="1"/>
    </xf>
    <xf numFmtId="1" fontId="7" fillId="0" borderId="0" xfId="0" applyNumberFormat="1" applyFont="1" applyProtection="1">
      <protection hidden="1"/>
    </xf>
    <xf numFmtId="0" fontId="21" fillId="0" borderId="0" xfId="0" applyFont="1" applyFill="1" applyProtection="1">
      <protection locked="0" hidden="1"/>
    </xf>
    <xf numFmtId="0" fontId="21" fillId="0" borderId="0" xfId="0" applyFont="1" applyProtection="1">
      <protection hidden="1"/>
    </xf>
    <xf numFmtId="0" fontId="7" fillId="0" borderId="0" xfId="0" applyFont="1" applyFill="1" applyProtection="1">
      <protection hidden="1"/>
    </xf>
    <xf numFmtId="166" fontId="7" fillId="0" borderId="0" xfId="0" applyNumberFormat="1" applyFont="1" applyProtection="1">
      <protection hidden="1"/>
    </xf>
    <xf numFmtId="0" fontId="0" fillId="0" borderId="6" xfId="0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7" fillId="3" borderId="0" xfId="0" applyFont="1" applyFill="1" applyProtection="1">
      <protection hidden="1"/>
    </xf>
    <xf numFmtId="0" fontId="21" fillId="3" borderId="0" xfId="0" applyFont="1" applyFill="1" applyProtection="1">
      <protection hidden="1"/>
    </xf>
    <xf numFmtId="0" fontId="21" fillId="0" borderId="0" xfId="0" applyFont="1" applyFill="1" applyProtection="1">
      <protection hidden="1"/>
    </xf>
    <xf numFmtId="166" fontId="9" fillId="2" borderId="8" xfId="0" applyNumberFormat="1" applyFont="1" applyFill="1" applyBorder="1" applyAlignment="1" applyProtection="1">
      <alignment horizontal="left"/>
      <protection locked="0"/>
    </xf>
    <xf numFmtId="166" fontId="9" fillId="2" borderId="0" xfId="0" applyNumberFormat="1" applyFont="1" applyFill="1" applyBorder="1" applyAlignment="1" applyProtection="1">
      <alignment horizontal="right"/>
      <protection locked="0"/>
    </xf>
    <xf numFmtId="42" fontId="9" fillId="2" borderId="0" xfId="0" applyNumberFormat="1" applyFont="1" applyFill="1" applyBorder="1" applyAlignment="1" applyProtection="1">
      <alignment horizontal="center"/>
      <protection locked="0"/>
    </xf>
    <xf numFmtId="165" fontId="9" fillId="2" borderId="6" xfId="0" applyNumberFormat="1" applyFont="1" applyFill="1" applyBorder="1" applyAlignment="1" applyProtection="1">
      <alignment horizontal="right"/>
      <protection locked="0"/>
    </xf>
    <xf numFmtId="9" fontId="9" fillId="2" borderId="12" xfId="3" applyFont="1" applyFill="1" applyBorder="1" applyAlignment="1" applyProtection="1">
      <alignment horizontal="center"/>
      <protection locked="0"/>
    </xf>
    <xf numFmtId="1" fontId="9" fillId="3" borderId="8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 indent="4"/>
    </xf>
    <xf numFmtId="0" fontId="23" fillId="0" borderId="0" xfId="0" applyFont="1" applyAlignment="1">
      <alignment horizontal="left" vertical="center" indent="4"/>
    </xf>
    <xf numFmtId="0" fontId="16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0" fillId="0" borderId="0" xfId="0" applyFont="1" applyAlignment="1" applyProtection="1">
      <alignment horizontal="center"/>
      <protection hidden="1"/>
    </xf>
    <xf numFmtId="0" fontId="7" fillId="0" borderId="0" xfId="0" applyFont="1"/>
    <xf numFmtId="0" fontId="7" fillId="4" borderId="0" xfId="0" applyFont="1" applyFill="1"/>
    <xf numFmtId="0" fontId="7" fillId="4" borderId="0" xfId="0" applyFont="1" applyFill="1" applyProtection="1">
      <protection hidden="1"/>
    </xf>
    <xf numFmtId="0" fontId="7" fillId="4" borderId="0" xfId="0" applyFont="1" applyFill="1" applyAlignment="1" applyProtection="1">
      <alignment horizontal="left" wrapText="1"/>
      <protection hidden="1"/>
    </xf>
    <xf numFmtId="0" fontId="7" fillId="4" borderId="0" xfId="0" applyFont="1" applyFill="1" applyBorder="1" applyAlignment="1" applyProtection="1">
      <alignment horizontal="left" vertical="top" wrapText="1"/>
      <protection hidden="1"/>
    </xf>
    <xf numFmtId="0" fontId="7" fillId="4" borderId="0" xfId="1" applyFont="1" applyFill="1" applyBorder="1" applyProtection="1">
      <protection hidden="1"/>
    </xf>
    <xf numFmtId="0" fontId="7" fillId="4" borderId="0" xfId="1" applyFont="1" applyFill="1" applyBorder="1"/>
    <xf numFmtId="0" fontId="7" fillId="4" borderId="0" xfId="1" applyFont="1" applyFill="1" applyBorder="1" applyAlignment="1" applyProtection="1">
      <protection hidden="1"/>
    </xf>
    <xf numFmtId="42" fontId="9" fillId="0" borderId="0" xfId="0" applyNumberFormat="1" applyFont="1" applyFill="1" applyBorder="1" applyAlignment="1" applyProtection="1">
      <alignment horizontal="right"/>
    </xf>
    <xf numFmtId="42" fontId="9" fillId="2" borderId="0" xfId="0" applyNumberFormat="1" applyFont="1" applyFill="1" applyBorder="1" applyAlignment="1" applyProtection="1">
      <alignment horizontal="left"/>
      <protection locked="0"/>
    </xf>
    <xf numFmtId="165" fontId="9" fillId="0" borderId="5" xfId="0" applyNumberFormat="1" applyFont="1" applyFill="1" applyBorder="1" applyAlignment="1" applyProtection="1">
      <alignment horizontal="right"/>
      <protection hidden="1"/>
    </xf>
    <xf numFmtId="0" fontId="1" fillId="2" borderId="8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4" fillId="2" borderId="0" xfId="0" applyFont="1" applyFill="1" applyProtection="1"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left"/>
      <protection hidden="1"/>
    </xf>
    <xf numFmtId="14" fontId="27" fillId="0" borderId="0" xfId="0" applyNumberFormat="1" applyFont="1" applyFill="1" applyBorder="1" applyAlignment="1" applyProtection="1">
      <alignment horizontal="center"/>
      <protection hidden="1"/>
    </xf>
    <xf numFmtId="168" fontId="9" fillId="2" borderId="6" xfId="0" quotePrefix="1" applyNumberFormat="1" applyFont="1" applyFill="1" applyBorder="1" applyAlignment="1" applyProtection="1">
      <alignment horizontal="center"/>
      <protection hidden="1"/>
    </xf>
    <xf numFmtId="14" fontId="26" fillId="0" borderId="0" xfId="0" applyNumberFormat="1" applyFont="1" applyFill="1" applyBorder="1" applyAlignment="1" applyProtection="1">
      <alignment horizontal="center"/>
      <protection hidden="1"/>
    </xf>
    <xf numFmtId="0" fontId="9" fillId="0" borderId="8" xfId="0" applyFont="1" applyFill="1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9" fillId="0" borderId="8" xfId="0" applyFont="1" applyFill="1" applyBorder="1" applyAlignment="1" applyProtection="1">
      <protection hidden="1"/>
    </xf>
    <xf numFmtId="0" fontId="9" fillId="0" borderId="0" xfId="0" applyFont="1" applyFill="1" applyBorder="1" applyAlignment="1" applyProtection="1">
      <protection hidden="1"/>
    </xf>
    <xf numFmtId="0" fontId="13" fillId="0" borderId="0" xfId="0" applyFont="1" applyBorder="1" applyAlignment="1" applyProtection="1">
      <alignment horizontal="right"/>
      <protection hidden="1"/>
    </xf>
    <xf numFmtId="0" fontId="9" fillId="0" borderId="7" xfId="0" applyFont="1" applyFill="1" applyBorder="1" applyProtection="1">
      <protection hidden="1"/>
    </xf>
    <xf numFmtId="0" fontId="7" fillId="0" borderId="6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12" fillId="0" borderId="0" xfId="0" applyFont="1" applyBorder="1" applyProtection="1">
      <protection hidden="1"/>
    </xf>
    <xf numFmtId="164" fontId="12" fillId="0" borderId="0" xfId="0" applyNumberFormat="1" applyFont="1" applyBorder="1" applyProtection="1">
      <protection hidden="1"/>
    </xf>
    <xf numFmtId="1" fontId="13" fillId="0" borderId="0" xfId="0" applyNumberFormat="1" applyFont="1" applyBorder="1" applyAlignment="1" applyProtection="1">
      <alignment horizontal="center"/>
      <protection hidden="1"/>
    </xf>
    <xf numFmtId="165" fontId="13" fillId="0" borderId="5" xfId="0" applyNumberFormat="1" applyFont="1" applyFill="1" applyBorder="1" applyAlignment="1" applyProtection="1">
      <alignment horizontal="right"/>
      <protection hidden="1"/>
    </xf>
    <xf numFmtId="0" fontId="9" fillId="0" borderId="6" xfId="0" applyFont="1" applyBorder="1" applyProtection="1">
      <protection hidden="1"/>
    </xf>
    <xf numFmtId="0" fontId="11" fillId="0" borderId="7" xfId="0" applyFont="1" applyFill="1" applyBorder="1" applyAlignment="1" applyProtection="1">
      <alignment horizontal="center"/>
      <protection hidden="1"/>
    </xf>
    <xf numFmtId="167" fontId="13" fillId="0" borderId="0" xfId="0" applyNumberFormat="1" applyFont="1" applyBorder="1" applyAlignment="1" applyProtection="1">
      <alignment horizontal="right"/>
      <protection hidden="1"/>
    </xf>
    <xf numFmtId="0" fontId="13" fillId="0" borderId="8" xfId="0" applyFont="1" applyBorder="1" applyProtection="1">
      <protection hidden="1"/>
    </xf>
    <xf numFmtId="0" fontId="9" fillId="0" borderId="9" xfId="0" applyFont="1" applyFill="1" applyBorder="1" applyAlignment="1" applyProtection="1">
      <alignment vertical="top"/>
      <protection hidden="1"/>
    </xf>
    <xf numFmtId="0" fontId="9" fillId="0" borderId="2" xfId="0" applyFont="1" applyBorder="1" applyProtection="1">
      <protection hidden="1"/>
    </xf>
    <xf numFmtId="0" fontId="9" fillId="0" borderId="2" xfId="0" applyFont="1" applyFill="1" applyBorder="1" applyAlignment="1" applyProtection="1">
      <alignment vertical="top"/>
      <protection hidden="1"/>
    </xf>
    <xf numFmtId="0" fontId="7" fillId="0" borderId="2" xfId="0" applyFont="1" applyBorder="1" applyProtection="1">
      <protection hidden="1"/>
    </xf>
    <xf numFmtId="165" fontId="13" fillId="0" borderId="12" xfId="0" applyNumberFormat="1" applyFont="1" applyFill="1" applyBorder="1" applyAlignment="1" applyProtection="1">
      <alignment horizontal="right"/>
      <protection hidden="1"/>
    </xf>
    <xf numFmtId="0" fontId="0" fillId="0" borderId="1" xfId="0" applyBorder="1" applyProtection="1">
      <protection hidden="1"/>
    </xf>
    <xf numFmtId="0" fontId="9" fillId="0" borderId="5" xfId="0" applyFont="1" applyFill="1" applyBorder="1" applyAlignment="1" applyProtection="1">
      <alignment horizontal="center"/>
      <protection hidden="1"/>
    </xf>
    <xf numFmtId="0" fontId="9" fillId="0" borderId="4" xfId="0" applyFont="1" applyBorder="1" applyAlignment="1" applyProtection="1">
      <alignment horizontal="center"/>
      <protection hidden="1"/>
    </xf>
    <xf numFmtId="0" fontId="9" fillId="0" borderId="11" xfId="0" applyFont="1" applyFill="1" applyBorder="1" applyProtection="1">
      <protection hidden="1"/>
    </xf>
    <xf numFmtId="165" fontId="13" fillId="0" borderId="13" xfId="0" applyNumberFormat="1" applyFont="1" applyBorder="1" applyAlignment="1" applyProtection="1">
      <alignment horizontal="right"/>
      <protection hidden="1"/>
    </xf>
    <xf numFmtId="164" fontId="7" fillId="0" borderId="2" xfId="0" applyNumberFormat="1" applyFont="1" applyBorder="1" applyProtection="1">
      <protection hidden="1"/>
    </xf>
    <xf numFmtId="1" fontId="9" fillId="0" borderId="2" xfId="0" applyNumberFormat="1" applyFont="1" applyBorder="1" applyAlignment="1" applyProtection="1">
      <alignment horizontal="center"/>
      <protection hidden="1"/>
    </xf>
    <xf numFmtId="167" fontId="9" fillId="0" borderId="10" xfId="0" applyNumberFormat="1" applyFont="1" applyBorder="1" applyAlignment="1" applyProtection="1">
      <alignment horizontal="right"/>
      <protection hidden="1"/>
    </xf>
    <xf numFmtId="0" fontId="31" fillId="0" borderId="0" xfId="0" applyFont="1" applyBorder="1" applyAlignment="1" applyProtection="1">
      <alignment horizontal="left"/>
      <protection hidden="1"/>
    </xf>
    <xf numFmtId="168" fontId="9" fillId="0" borderId="0" xfId="0" applyNumberFormat="1" applyFont="1" applyAlignment="1" applyProtection="1">
      <alignment horizontal="center"/>
      <protection hidden="1"/>
    </xf>
    <xf numFmtId="14" fontId="32" fillId="0" borderId="0" xfId="0" applyNumberFormat="1" applyFont="1" applyFill="1" applyBorder="1" applyAlignment="1" applyProtection="1">
      <alignment horizontal="center"/>
      <protection hidden="1"/>
    </xf>
    <xf numFmtId="168" fontId="12" fillId="0" borderId="3" xfId="0" applyNumberFormat="1" applyFont="1" applyBorder="1" applyAlignment="1" applyProtection="1">
      <alignment horizontal="center"/>
      <protection hidden="1"/>
    </xf>
    <xf numFmtId="169" fontId="12" fillId="0" borderId="3" xfId="0" applyNumberFormat="1" applyFont="1" applyBorder="1" applyProtection="1">
      <protection hidden="1"/>
    </xf>
    <xf numFmtId="168" fontId="9" fillId="0" borderId="0" xfId="0" quotePrefix="1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9" fillId="0" borderId="8" xfId="0" applyFont="1" applyBorder="1" applyAlignment="1" applyProtection="1">
      <alignment horizontal="left"/>
      <protection hidden="1"/>
    </xf>
    <xf numFmtId="0" fontId="9" fillId="0" borderId="0" xfId="0" applyFont="1" applyBorder="1" applyAlignment="1" applyProtection="1">
      <alignment horizontal="left"/>
      <protection hidden="1"/>
    </xf>
    <xf numFmtId="0" fontId="9" fillId="0" borderId="6" xfId="0" applyFont="1" applyBorder="1" applyAlignment="1" applyProtection="1">
      <alignment horizontal="left"/>
      <protection hidden="1"/>
    </xf>
    <xf numFmtId="0" fontId="9" fillId="0" borderId="8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left"/>
      <protection hidden="1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9" fillId="0" borderId="8" xfId="0" applyFont="1" applyFill="1" applyBorder="1" applyAlignment="1" applyProtection="1">
      <alignment horizontal="right"/>
      <protection hidden="1"/>
    </xf>
    <xf numFmtId="0" fontId="9" fillId="0" borderId="0" xfId="0" applyFont="1" applyFill="1" applyBorder="1" applyAlignment="1" applyProtection="1">
      <alignment horizontal="right"/>
      <protection hidden="1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9" fillId="0" borderId="3" xfId="0" applyFont="1" applyFill="1" applyBorder="1" applyAlignment="1" applyProtection="1">
      <alignment horizontal="left" vertical="top" wrapText="1"/>
      <protection locked="0"/>
    </xf>
    <xf numFmtId="0" fontId="9" fillId="0" borderId="4" xfId="0" applyFont="1" applyFill="1" applyBorder="1" applyAlignment="1" applyProtection="1">
      <alignment horizontal="left" vertical="top" wrapText="1"/>
      <protection locked="0"/>
    </xf>
    <xf numFmtId="0" fontId="9" fillId="0" borderId="8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9" fillId="0" borderId="6" xfId="0" applyFont="1" applyFill="1" applyBorder="1" applyAlignment="1" applyProtection="1">
      <alignment horizontal="left" vertical="top" wrapText="1"/>
      <protection locked="0"/>
    </xf>
    <xf numFmtId="0" fontId="9" fillId="0" borderId="9" xfId="0" applyFont="1" applyFill="1" applyBorder="1" applyAlignment="1" applyProtection="1">
      <alignment horizontal="left" vertical="top" wrapText="1"/>
      <protection locked="0"/>
    </xf>
    <xf numFmtId="0" fontId="9" fillId="0" borderId="2" xfId="0" applyFont="1" applyFill="1" applyBorder="1" applyAlignment="1" applyProtection="1">
      <alignment horizontal="left" vertical="top" wrapText="1"/>
      <protection locked="0"/>
    </xf>
    <xf numFmtId="0" fontId="9" fillId="0" borderId="10" xfId="0" applyFont="1" applyFill="1" applyBorder="1" applyAlignment="1" applyProtection="1">
      <alignment horizontal="left" vertical="top" wrapText="1"/>
      <protection locked="0"/>
    </xf>
    <xf numFmtId="0" fontId="9" fillId="3" borderId="8" xfId="0" applyFont="1" applyFill="1" applyBorder="1" applyAlignment="1" applyProtection="1">
      <protection hidden="1"/>
    </xf>
    <xf numFmtId="0" fontId="9" fillId="3" borderId="0" xfId="0" applyFont="1" applyFill="1" applyBorder="1" applyAlignment="1" applyProtection="1">
      <protection hidden="1"/>
    </xf>
    <xf numFmtId="0" fontId="7" fillId="0" borderId="8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9" fillId="3" borderId="8" xfId="0" applyFont="1" applyFill="1" applyBorder="1" applyAlignment="1" applyProtection="1">
      <alignment horizontal="left"/>
      <protection hidden="1"/>
    </xf>
    <xf numFmtId="0" fontId="9" fillId="3" borderId="0" xfId="0" applyFont="1" applyFill="1" applyBorder="1" applyAlignment="1" applyProtection="1">
      <alignment horizontal="left"/>
      <protection hidden="1"/>
    </xf>
    <xf numFmtId="0" fontId="9" fillId="3" borderId="6" xfId="0" applyFont="1" applyFill="1" applyBorder="1" applyAlignment="1" applyProtection="1">
      <alignment horizontal="left"/>
      <protection hidden="1"/>
    </xf>
    <xf numFmtId="0" fontId="13" fillId="0" borderId="0" xfId="0" applyFont="1" applyBorder="1" applyAlignment="1" applyProtection="1">
      <alignment horizontal="left"/>
      <protection hidden="1"/>
    </xf>
    <xf numFmtId="0" fontId="9" fillId="0" borderId="14" xfId="0" applyFont="1" applyBorder="1" applyAlignment="1" applyProtection="1">
      <alignment horizontal="right"/>
      <protection hidden="1"/>
    </xf>
    <xf numFmtId="0" fontId="7" fillId="0" borderId="15" xfId="0" applyFont="1" applyBorder="1" applyAlignment="1" applyProtection="1">
      <alignment horizontal="right"/>
      <protection hidden="1"/>
    </xf>
    <xf numFmtId="3" fontId="8" fillId="2" borderId="14" xfId="0" applyNumberFormat="1" applyFont="1" applyFill="1" applyBorder="1" applyAlignment="1" applyProtection="1">
      <alignment horizontal="center"/>
      <protection locked="0" hidden="1"/>
    </xf>
    <xf numFmtId="0" fontId="8" fillId="0" borderId="13" xfId="0" applyFont="1" applyBorder="1" applyAlignment="1" applyProtection="1">
      <alignment horizontal="center"/>
      <protection locked="0" hidden="1"/>
    </xf>
    <xf numFmtId="1" fontId="10" fillId="5" borderId="0" xfId="0" applyNumberFormat="1" applyFont="1" applyFill="1" applyAlignment="1" applyProtection="1">
      <alignment horizontal="center" vertical="center" textRotation="180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right"/>
      <protection hidden="1"/>
    </xf>
    <xf numFmtId="0" fontId="13" fillId="0" borderId="0" xfId="0" applyFont="1" applyBorder="1" applyAlignment="1" applyProtection="1">
      <alignment horizontal="right"/>
      <protection hidden="1"/>
    </xf>
  </cellXfs>
  <cellStyles count="5">
    <cellStyle name="Anteckning" xfId="1" builtinId="10"/>
    <cellStyle name="Anteckning 2" xfId="2"/>
    <cellStyle name="Normal" xfId="0" builtinId="0"/>
    <cellStyle name="Procent" xfId="3" builtinId="5"/>
    <cellStyle name="Procent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Drop" dropStyle="combo" dx="22" fmlaLink="$W$1" fmlaRange="Samordning" noThreeD="1" sel="1" val="0"/>
</file>

<file path=xl/ctrlProps/ctrlProp10.xml><?xml version="1.0" encoding="utf-8"?>
<formControlPr xmlns="http://schemas.microsoft.com/office/spreadsheetml/2009/9/main" objectType="Drop" dropStyle="combo" dx="22" fmlaLink="$W$10" fmlaRange="Samordning" noThreeD="1" sel="1" val="0"/>
</file>

<file path=xl/ctrlProps/ctrlProp100.xml><?xml version="1.0" encoding="utf-8"?>
<formControlPr xmlns="http://schemas.microsoft.com/office/spreadsheetml/2009/9/main" objectType="Drop" dropStyle="combo" dx="22" fmlaLink="$W$10" fmlaRange="Samordning" noThreeD="1" sel="0" val="0"/>
</file>

<file path=xl/ctrlProps/ctrlProp101.xml><?xml version="1.0" encoding="utf-8"?>
<formControlPr xmlns="http://schemas.microsoft.com/office/spreadsheetml/2009/9/main" objectType="Drop" dropStyle="combo" dx="22" fmlaLink="$W$11" fmlaRange="Samordning" noThreeD="1" sel="0" val="0"/>
</file>

<file path=xl/ctrlProps/ctrlProp102.xml><?xml version="1.0" encoding="utf-8"?>
<formControlPr xmlns="http://schemas.microsoft.com/office/spreadsheetml/2009/9/main" objectType="Drop" dropStyle="combo" dx="22" fmlaLink="$W$12" fmlaRange="Samordning" noThreeD="1" sel="0" val="0"/>
</file>

<file path=xl/ctrlProps/ctrlProp103.xml><?xml version="1.0" encoding="utf-8"?>
<formControlPr xmlns="http://schemas.microsoft.com/office/spreadsheetml/2009/9/main" objectType="Drop" dropStyle="combo" dx="22" fmlaLink="$W$13" fmlaRange="Samordning" noThreeD="1" sel="0" val="0"/>
</file>

<file path=xl/ctrlProps/ctrlProp104.xml><?xml version="1.0" encoding="utf-8"?>
<formControlPr xmlns="http://schemas.microsoft.com/office/spreadsheetml/2009/9/main" objectType="Drop" dropStyle="combo" dx="22" fmlaLink="$W$14" fmlaRange="Samordning" noThreeD="1" sel="0" val="0"/>
</file>

<file path=xl/ctrlProps/ctrlProp105.xml><?xml version="1.0" encoding="utf-8"?>
<formControlPr xmlns="http://schemas.microsoft.com/office/spreadsheetml/2009/9/main" objectType="Drop" dropStyle="combo" dx="22" fmlaLink="$W$15" fmlaRange="Samordning" noThreeD="1" sel="0" val="0"/>
</file>

<file path=xl/ctrlProps/ctrlProp106.xml><?xml version="1.0" encoding="utf-8"?>
<formControlPr xmlns="http://schemas.microsoft.com/office/spreadsheetml/2009/9/main" objectType="Drop" dropStyle="combo" dx="22" fmlaLink="$W$16" fmlaRange="Samordning" noThreeD="1" sel="0" val="0"/>
</file>

<file path=xl/ctrlProps/ctrlProp107.xml><?xml version="1.0" encoding="utf-8"?>
<formControlPr xmlns="http://schemas.microsoft.com/office/spreadsheetml/2009/9/main" objectType="Drop" dropStyle="combo" dx="22" fmlaLink="$W$17" fmlaRange="Samordning" noThreeD="1" sel="0" val="0"/>
</file>

<file path=xl/ctrlProps/ctrlProp108.xml><?xml version="1.0" encoding="utf-8"?>
<formControlPr xmlns="http://schemas.microsoft.com/office/spreadsheetml/2009/9/main" objectType="Drop" dropStyle="combo" dx="22" fmlaLink="$W$18" fmlaRange="Samordning" noThreeD="1" sel="0" val="0"/>
</file>

<file path=xl/ctrlProps/ctrlProp109.xml><?xml version="1.0" encoding="utf-8"?>
<formControlPr xmlns="http://schemas.microsoft.com/office/spreadsheetml/2009/9/main" objectType="Drop" dropStyle="combo" dx="22" fmlaLink="$Y$1" fmlaRange="Inkomstoskadad" noThreeD="1" sel="0" val="0"/>
</file>

<file path=xl/ctrlProps/ctrlProp11.xml><?xml version="1.0" encoding="utf-8"?>
<formControlPr xmlns="http://schemas.microsoft.com/office/spreadsheetml/2009/9/main" objectType="Drop" dropStyle="combo" dx="22" fmlaLink="$W$11" fmlaRange="Samordning" noThreeD="1" sel="0" val="0"/>
</file>

<file path=xl/ctrlProps/ctrlProp110.xml><?xml version="1.0" encoding="utf-8"?>
<formControlPr xmlns="http://schemas.microsoft.com/office/spreadsheetml/2009/9/main" objectType="Drop" dropStyle="combo" dx="22" fmlaLink="$Y$5" fmlaRange="Inkomstoskadad" noThreeD="1" sel="1" val="0"/>
</file>

<file path=xl/ctrlProps/ctrlProp111.xml><?xml version="1.0" encoding="utf-8"?>
<formControlPr xmlns="http://schemas.microsoft.com/office/spreadsheetml/2009/9/main" objectType="Drop" dropStyle="combo" dx="22" fmlaLink="$Y$6" fmlaRange="Inkomstoskadad" noThreeD="1" sel="1" val="0"/>
</file>

<file path=xl/ctrlProps/ctrlProp112.xml><?xml version="1.0" encoding="utf-8"?>
<formControlPr xmlns="http://schemas.microsoft.com/office/spreadsheetml/2009/9/main" objectType="Drop" dropStyle="combo" dx="22" fmlaLink="$Y$7" fmlaRange="Inkomstoskadad" noThreeD="1" sel="0" val="0"/>
</file>

<file path=xl/ctrlProps/ctrlProp113.xml><?xml version="1.0" encoding="utf-8"?>
<formControlPr xmlns="http://schemas.microsoft.com/office/spreadsheetml/2009/9/main" objectType="Drop" dropStyle="combo" dx="22" fmlaLink="$Y$8" fmlaRange="Inkomstoskadad" noThreeD="1" sel="0" val="0"/>
</file>

<file path=xl/ctrlProps/ctrlProp114.xml><?xml version="1.0" encoding="utf-8"?>
<formControlPr xmlns="http://schemas.microsoft.com/office/spreadsheetml/2009/9/main" objectType="Drop" dropStyle="combo" dx="22" fmlaLink="$Y$9" fmlaRange="Inkomstoskadad" noThreeD="1" sel="1" val="0"/>
</file>

<file path=xl/ctrlProps/ctrlProp115.xml><?xml version="1.0" encoding="utf-8"?>
<formControlPr xmlns="http://schemas.microsoft.com/office/spreadsheetml/2009/9/main" objectType="Drop" dropStyle="combo" dx="22" fmlaLink="$Y$10" fmlaRange="Inkomstoskadad" noThreeD="1" sel="0" val="0"/>
</file>

<file path=xl/ctrlProps/ctrlProp116.xml><?xml version="1.0" encoding="utf-8"?>
<formControlPr xmlns="http://schemas.microsoft.com/office/spreadsheetml/2009/9/main" objectType="Drop" dropStyle="combo" dx="22" fmlaLink="$Y$11" fmlaRange="Inkomstoskadad" noThreeD="1" sel="0" val="0"/>
</file>

<file path=xl/ctrlProps/ctrlProp117.xml><?xml version="1.0" encoding="utf-8"?>
<formControlPr xmlns="http://schemas.microsoft.com/office/spreadsheetml/2009/9/main" objectType="Drop" dropStyle="combo" dx="22" fmlaLink="$Y$12" fmlaRange="Inkomstoskadad" noThreeD="1" sel="0" val="0"/>
</file>

<file path=xl/ctrlProps/ctrlProp118.xml><?xml version="1.0" encoding="utf-8"?>
<formControlPr xmlns="http://schemas.microsoft.com/office/spreadsheetml/2009/9/main" objectType="Drop" dropStyle="combo" dx="22" fmlaLink="$Y$2" fmlaRange="Inkomstoskadad" noThreeD="1" sel="0" val="0"/>
</file>

<file path=xl/ctrlProps/ctrlProp119.xml><?xml version="1.0" encoding="utf-8"?>
<formControlPr xmlns="http://schemas.microsoft.com/office/spreadsheetml/2009/9/main" objectType="Drop" dropStyle="combo" dx="22" fmlaLink="$Y$3" fmlaRange="Inkomstoskadad" noThreeD="1" sel="0" val="0"/>
</file>

<file path=xl/ctrlProps/ctrlProp12.xml><?xml version="1.0" encoding="utf-8"?>
<formControlPr xmlns="http://schemas.microsoft.com/office/spreadsheetml/2009/9/main" objectType="Drop" dropStyle="combo" dx="22" fmlaLink="$W$12" fmlaRange="Samordning" noThreeD="1" sel="0" val="0"/>
</file>

<file path=xl/ctrlProps/ctrlProp120.xml><?xml version="1.0" encoding="utf-8"?>
<formControlPr xmlns="http://schemas.microsoft.com/office/spreadsheetml/2009/9/main" objectType="Drop" dropStyle="combo" dx="22" fmlaLink="$Y$4" fmlaRange="Inkomstoskadad" noThreeD="1" sel="0" val="0"/>
</file>

<file path=xl/ctrlProps/ctrlProp121.xml><?xml version="1.0" encoding="utf-8"?>
<formControlPr xmlns="http://schemas.microsoft.com/office/spreadsheetml/2009/9/main" objectType="Drop" dropStyle="combo" dx="22" fmlaLink="$W$1" fmlaRange="Samordning" noThreeD="1" sel="1" val="0"/>
</file>

<file path=xl/ctrlProps/ctrlProp122.xml><?xml version="1.0" encoding="utf-8"?>
<formControlPr xmlns="http://schemas.microsoft.com/office/spreadsheetml/2009/9/main" objectType="Drop" dropStyle="combo" dx="22" fmlaLink="$W$2" fmlaRange="Samordning" noThreeD="1" sel="1" val="0"/>
</file>

<file path=xl/ctrlProps/ctrlProp123.xml><?xml version="1.0" encoding="utf-8"?>
<formControlPr xmlns="http://schemas.microsoft.com/office/spreadsheetml/2009/9/main" objectType="Drop" dropStyle="combo" dx="22" fmlaLink="$W$3" fmlaRange="Samordning" noThreeD="1" sel="1" val="0"/>
</file>

<file path=xl/ctrlProps/ctrlProp124.xml><?xml version="1.0" encoding="utf-8"?>
<formControlPr xmlns="http://schemas.microsoft.com/office/spreadsheetml/2009/9/main" objectType="Drop" dropStyle="combo" dx="22" fmlaLink="$W$4" fmlaRange="Samordning" noThreeD="1" sel="0" val="0"/>
</file>

<file path=xl/ctrlProps/ctrlProp125.xml><?xml version="1.0" encoding="utf-8"?>
<formControlPr xmlns="http://schemas.microsoft.com/office/spreadsheetml/2009/9/main" objectType="Drop" dropStyle="combo" dx="22" fmlaLink="$W$5" fmlaRange="Samordning" noThreeD="1" sel="0" val="0"/>
</file>

<file path=xl/ctrlProps/ctrlProp126.xml><?xml version="1.0" encoding="utf-8"?>
<formControlPr xmlns="http://schemas.microsoft.com/office/spreadsheetml/2009/9/main" objectType="Drop" dropStyle="combo" dx="22" fmlaLink="$W$6" fmlaRange="Samordning" noThreeD="1" sel="1" val="0"/>
</file>

<file path=xl/ctrlProps/ctrlProp127.xml><?xml version="1.0" encoding="utf-8"?>
<formControlPr xmlns="http://schemas.microsoft.com/office/spreadsheetml/2009/9/main" objectType="Drop" dropStyle="combo" dx="22" fmlaLink="$W$7" fmlaRange="Samordning" noThreeD="1" sel="0" val="0"/>
</file>

<file path=xl/ctrlProps/ctrlProp128.xml><?xml version="1.0" encoding="utf-8"?>
<formControlPr xmlns="http://schemas.microsoft.com/office/spreadsheetml/2009/9/main" objectType="Drop" dropStyle="combo" dx="22" fmlaLink="$W$8" fmlaRange="Samordning" noThreeD="1" sel="0" val="0"/>
</file>

<file path=xl/ctrlProps/ctrlProp129.xml><?xml version="1.0" encoding="utf-8"?>
<formControlPr xmlns="http://schemas.microsoft.com/office/spreadsheetml/2009/9/main" objectType="Drop" dropStyle="combo" dx="22" fmlaLink="$W$9" fmlaRange="Samordning" noThreeD="1" sel="0" val="0"/>
</file>

<file path=xl/ctrlProps/ctrlProp13.xml><?xml version="1.0" encoding="utf-8"?>
<formControlPr xmlns="http://schemas.microsoft.com/office/spreadsheetml/2009/9/main" objectType="Drop" dropStyle="combo" dx="22" fmlaLink="$W$13" fmlaRange="Samordning" noThreeD="1" sel="1" val="0"/>
</file>

<file path=xl/ctrlProps/ctrlProp130.xml><?xml version="1.0" encoding="utf-8"?>
<formControlPr xmlns="http://schemas.microsoft.com/office/spreadsheetml/2009/9/main" objectType="Drop" dropStyle="combo" dx="22" fmlaLink="$W$10" fmlaRange="Samordning" noThreeD="1" sel="0" val="0"/>
</file>

<file path=xl/ctrlProps/ctrlProp131.xml><?xml version="1.0" encoding="utf-8"?>
<formControlPr xmlns="http://schemas.microsoft.com/office/spreadsheetml/2009/9/main" objectType="Drop" dropStyle="combo" dx="22" fmlaLink="$W$11" fmlaRange="Samordning" noThreeD="1" sel="0" val="0"/>
</file>

<file path=xl/ctrlProps/ctrlProp132.xml><?xml version="1.0" encoding="utf-8"?>
<formControlPr xmlns="http://schemas.microsoft.com/office/spreadsheetml/2009/9/main" objectType="Drop" dropStyle="combo" dx="22" fmlaLink="$W$12" fmlaRange="Samordning" noThreeD="1" sel="0" val="0"/>
</file>

<file path=xl/ctrlProps/ctrlProp133.xml><?xml version="1.0" encoding="utf-8"?>
<formControlPr xmlns="http://schemas.microsoft.com/office/spreadsheetml/2009/9/main" objectType="Drop" dropStyle="combo" dx="22" fmlaLink="$W$13" fmlaRange="Samordning" noThreeD="1" sel="0" val="0"/>
</file>

<file path=xl/ctrlProps/ctrlProp134.xml><?xml version="1.0" encoding="utf-8"?>
<formControlPr xmlns="http://schemas.microsoft.com/office/spreadsheetml/2009/9/main" objectType="Drop" dropStyle="combo" dx="22" fmlaLink="$W$14" fmlaRange="Samordning" noThreeD="1" sel="0" val="0"/>
</file>

<file path=xl/ctrlProps/ctrlProp135.xml><?xml version="1.0" encoding="utf-8"?>
<formControlPr xmlns="http://schemas.microsoft.com/office/spreadsheetml/2009/9/main" objectType="Drop" dropStyle="combo" dx="22" fmlaLink="$W$15" fmlaRange="Samordning" noThreeD="1" sel="0" val="0"/>
</file>

<file path=xl/ctrlProps/ctrlProp136.xml><?xml version="1.0" encoding="utf-8"?>
<formControlPr xmlns="http://schemas.microsoft.com/office/spreadsheetml/2009/9/main" objectType="Drop" dropStyle="combo" dx="22" fmlaLink="$W$16" fmlaRange="Samordning" noThreeD="1" sel="0" val="0"/>
</file>

<file path=xl/ctrlProps/ctrlProp137.xml><?xml version="1.0" encoding="utf-8"?>
<formControlPr xmlns="http://schemas.microsoft.com/office/spreadsheetml/2009/9/main" objectType="Drop" dropStyle="combo" dx="22" fmlaLink="$W$17" fmlaRange="Samordning" noThreeD="1" sel="0" val="0"/>
</file>

<file path=xl/ctrlProps/ctrlProp138.xml><?xml version="1.0" encoding="utf-8"?>
<formControlPr xmlns="http://schemas.microsoft.com/office/spreadsheetml/2009/9/main" objectType="Drop" dropStyle="combo" dx="22" fmlaLink="$W$18" fmlaRange="Samordning" noThreeD="1" sel="0" val="0"/>
</file>

<file path=xl/ctrlProps/ctrlProp139.xml><?xml version="1.0" encoding="utf-8"?>
<formControlPr xmlns="http://schemas.microsoft.com/office/spreadsheetml/2009/9/main" objectType="Drop" dropStyle="combo" dx="22" fmlaLink="$Y$1" fmlaRange="Inkomstoskadad" noThreeD="1" sel="0" val="0"/>
</file>

<file path=xl/ctrlProps/ctrlProp14.xml><?xml version="1.0" encoding="utf-8"?>
<formControlPr xmlns="http://schemas.microsoft.com/office/spreadsheetml/2009/9/main" objectType="Drop" dropStyle="combo" dx="22" fmlaLink="$W$14" fmlaRange="Samordning" noThreeD="1" sel="1" val="0"/>
</file>

<file path=xl/ctrlProps/ctrlProp140.xml><?xml version="1.0" encoding="utf-8"?>
<formControlPr xmlns="http://schemas.microsoft.com/office/spreadsheetml/2009/9/main" objectType="Drop" dropStyle="combo" dx="22" fmlaLink="$Y$5" fmlaRange="Inkomstoskadad" noThreeD="1" sel="1" val="0"/>
</file>

<file path=xl/ctrlProps/ctrlProp141.xml><?xml version="1.0" encoding="utf-8"?>
<formControlPr xmlns="http://schemas.microsoft.com/office/spreadsheetml/2009/9/main" objectType="Drop" dropStyle="combo" dx="22" fmlaLink="$Y$6" fmlaRange="Inkomstoskadad" noThreeD="1" sel="1" val="0"/>
</file>

<file path=xl/ctrlProps/ctrlProp142.xml><?xml version="1.0" encoding="utf-8"?>
<formControlPr xmlns="http://schemas.microsoft.com/office/spreadsheetml/2009/9/main" objectType="Drop" dropStyle="combo" dx="22" fmlaLink="$Y$7" fmlaRange="Inkomstoskadad" noThreeD="1" sel="0" val="0"/>
</file>

<file path=xl/ctrlProps/ctrlProp143.xml><?xml version="1.0" encoding="utf-8"?>
<formControlPr xmlns="http://schemas.microsoft.com/office/spreadsheetml/2009/9/main" objectType="Drop" dropStyle="combo" dx="22" fmlaLink="$Y$8" fmlaRange="Inkomstoskadad" noThreeD="1" sel="0" val="0"/>
</file>

<file path=xl/ctrlProps/ctrlProp144.xml><?xml version="1.0" encoding="utf-8"?>
<formControlPr xmlns="http://schemas.microsoft.com/office/spreadsheetml/2009/9/main" objectType="Drop" dropStyle="combo" dx="22" fmlaLink="$Y$9" fmlaRange="Inkomstoskadad" noThreeD="1" sel="1" val="0"/>
</file>

<file path=xl/ctrlProps/ctrlProp145.xml><?xml version="1.0" encoding="utf-8"?>
<formControlPr xmlns="http://schemas.microsoft.com/office/spreadsheetml/2009/9/main" objectType="Drop" dropStyle="combo" dx="22" fmlaLink="$Y$10" fmlaRange="Inkomstoskadad" noThreeD="1" sel="0" val="0"/>
</file>

<file path=xl/ctrlProps/ctrlProp146.xml><?xml version="1.0" encoding="utf-8"?>
<formControlPr xmlns="http://schemas.microsoft.com/office/spreadsheetml/2009/9/main" objectType="Drop" dropStyle="combo" dx="22" fmlaLink="$Y$11" fmlaRange="Inkomstoskadad" noThreeD="1" sel="0" val="0"/>
</file>

<file path=xl/ctrlProps/ctrlProp147.xml><?xml version="1.0" encoding="utf-8"?>
<formControlPr xmlns="http://schemas.microsoft.com/office/spreadsheetml/2009/9/main" objectType="Drop" dropStyle="combo" dx="22" fmlaLink="$Y$12" fmlaRange="Inkomstoskadad" noThreeD="1" sel="0" val="0"/>
</file>

<file path=xl/ctrlProps/ctrlProp148.xml><?xml version="1.0" encoding="utf-8"?>
<formControlPr xmlns="http://schemas.microsoft.com/office/spreadsheetml/2009/9/main" objectType="Drop" dropStyle="combo" dx="22" fmlaLink="$Y$2" fmlaRange="Inkomstoskadad" noThreeD="1" sel="0" val="0"/>
</file>

<file path=xl/ctrlProps/ctrlProp149.xml><?xml version="1.0" encoding="utf-8"?>
<formControlPr xmlns="http://schemas.microsoft.com/office/spreadsheetml/2009/9/main" objectType="Drop" dropStyle="combo" dx="22" fmlaLink="$Y$3" fmlaRange="Inkomstoskadad" noThreeD="1" sel="0" val="0"/>
</file>

<file path=xl/ctrlProps/ctrlProp15.xml><?xml version="1.0" encoding="utf-8"?>
<formControlPr xmlns="http://schemas.microsoft.com/office/spreadsheetml/2009/9/main" objectType="Drop" dropStyle="combo" dx="22" fmlaLink="$W$15" fmlaRange="Samordning" noThreeD="1" sel="1" val="0"/>
</file>

<file path=xl/ctrlProps/ctrlProp150.xml><?xml version="1.0" encoding="utf-8"?>
<formControlPr xmlns="http://schemas.microsoft.com/office/spreadsheetml/2009/9/main" objectType="Drop" dropStyle="combo" dx="22" fmlaLink="$Y$4" fmlaRange="Inkomstoskadad" noThreeD="1" sel="0" val="0"/>
</file>

<file path=xl/ctrlProps/ctrlProp151.xml><?xml version="1.0" encoding="utf-8"?>
<formControlPr xmlns="http://schemas.microsoft.com/office/spreadsheetml/2009/9/main" objectType="Drop" dropStyle="combo" dx="22" fmlaLink="$W$1" fmlaRange="Samordning" noThreeD="1" sel="1" val="0"/>
</file>

<file path=xl/ctrlProps/ctrlProp152.xml><?xml version="1.0" encoding="utf-8"?>
<formControlPr xmlns="http://schemas.microsoft.com/office/spreadsheetml/2009/9/main" objectType="Drop" dropStyle="combo" dx="22" fmlaLink="$W$2" fmlaRange="Samordning" noThreeD="1" sel="1" val="0"/>
</file>

<file path=xl/ctrlProps/ctrlProp153.xml><?xml version="1.0" encoding="utf-8"?>
<formControlPr xmlns="http://schemas.microsoft.com/office/spreadsheetml/2009/9/main" objectType="Drop" dropStyle="combo" dx="22" fmlaLink="$W$3" fmlaRange="Samordning" noThreeD="1" sel="1" val="0"/>
</file>

<file path=xl/ctrlProps/ctrlProp154.xml><?xml version="1.0" encoding="utf-8"?>
<formControlPr xmlns="http://schemas.microsoft.com/office/spreadsheetml/2009/9/main" objectType="Drop" dropStyle="combo" dx="22" fmlaLink="$W$4" fmlaRange="Samordning" noThreeD="1" sel="0" val="0"/>
</file>

<file path=xl/ctrlProps/ctrlProp155.xml><?xml version="1.0" encoding="utf-8"?>
<formControlPr xmlns="http://schemas.microsoft.com/office/spreadsheetml/2009/9/main" objectType="Drop" dropStyle="combo" dx="22" fmlaLink="$W$5" fmlaRange="Samordning" noThreeD="1" sel="0" val="0"/>
</file>

<file path=xl/ctrlProps/ctrlProp156.xml><?xml version="1.0" encoding="utf-8"?>
<formControlPr xmlns="http://schemas.microsoft.com/office/spreadsheetml/2009/9/main" objectType="Drop" dropStyle="combo" dx="22" fmlaLink="$W$6" fmlaRange="Samordning" noThreeD="1" sel="1" val="0"/>
</file>

<file path=xl/ctrlProps/ctrlProp157.xml><?xml version="1.0" encoding="utf-8"?>
<formControlPr xmlns="http://schemas.microsoft.com/office/spreadsheetml/2009/9/main" objectType="Drop" dropStyle="combo" dx="22" fmlaLink="$W$7" fmlaRange="Samordning" noThreeD="1" sel="0" val="0"/>
</file>

<file path=xl/ctrlProps/ctrlProp158.xml><?xml version="1.0" encoding="utf-8"?>
<formControlPr xmlns="http://schemas.microsoft.com/office/spreadsheetml/2009/9/main" objectType="Drop" dropStyle="combo" dx="22" fmlaLink="$W$8" fmlaRange="Samordning" noThreeD="1" sel="0" val="0"/>
</file>

<file path=xl/ctrlProps/ctrlProp159.xml><?xml version="1.0" encoding="utf-8"?>
<formControlPr xmlns="http://schemas.microsoft.com/office/spreadsheetml/2009/9/main" objectType="Drop" dropStyle="combo" dx="22" fmlaLink="$W$9" fmlaRange="Samordning" noThreeD="1" sel="0" val="0"/>
</file>

<file path=xl/ctrlProps/ctrlProp16.xml><?xml version="1.0" encoding="utf-8"?>
<formControlPr xmlns="http://schemas.microsoft.com/office/spreadsheetml/2009/9/main" objectType="Drop" dropStyle="combo" dx="22" fmlaLink="$W$16" fmlaRange="Samordning" noThreeD="1" sel="1" val="0"/>
</file>

<file path=xl/ctrlProps/ctrlProp160.xml><?xml version="1.0" encoding="utf-8"?>
<formControlPr xmlns="http://schemas.microsoft.com/office/spreadsheetml/2009/9/main" objectType="Drop" dropStyle="combo" dx="22" fmlaLink="$W$10" fmlaRange="Samordning" noThreeD="1" sel="0" val="0"/>
</file>

<file path=xl/ctrlProps/ctrlProp161.xml><?xml version="1.0" encoding="utf-8"?>
<formControlPr xmlns="http://schemas.microsoft.com/office/spreadsheetml/2009/9/main" objectType="Drop" dropStyle="combo" dx="22" fmlaLink="$W$11" fmlaRange="Samordning" noThreeD="1" sel="0" val="0"/>
</file>

<file path=xl/ctrlProps/ctrlProp162.xml><?xml version="1.0" encoding="utf-8"?>
<formControlPr xmlns="http://schemas.microsoft.com/office/spreadsheetml/2009/9/main" objectType="Drop" dropStyle="combo" dx="22" fmlaLink="$W$12" fmlaRange="Samordning" noThreeD="1" sel="0" val="0"/>
</file>

<file path=xl/ctrlProps/ctrlProp163.xml><?xml version="1.0" encoding="utf-8"?>
<formControlPr xmlns="http://schemas.microsoft.com/office/spreadsheetml/2009/9/main" objectType="Drop" dropStyle="combo" dx="22" fmlaLink="$W$13" fmlaRange="Samordning" noThreeD="1" sel="0" val="0"/>
</file>

<file path=xl/ctrlProps/ctrlProp164.xml><?xml version="1.0" encoding="utf-8"?>
<formControlPr xmlns="http://schemas.microsoft.com/office/spreadsheetml/2009/9/main" objectType="Drop" dropStyle="combo" dx="22" fmlaLink="$W$14" fmlaRange="Samordning" noThreeD="1" sel="0" val="0"/>
</file>

<file path=xl/ctrlProps/ctrlProp165.xml><?xml version="1.0" encoding="utf-8"?>
<formControlPr xmlns="http://schemas.microsoft.com/office/spreadsheetml/2009/9/main" objectType="Drop" dropStyle="combo" dx="22" fmlaLink="$W$15" fmlaRange="Samordning" noThreeD="1" sel="0" val="0"/>
</file>

<file path=xl/ctrlProps/ctrlProp166.xml><?xml version="1.0" encoding="utf-8"?>
<formControlPr xmlns="http://schemas.microsoft.com/office/spreadsheetml/2009/9/main" objectType="Drop" dropStyle="combo" dx="22" fmlaLink="$W$16" fmlaRange="Samordning" noThreeD="1" sel="0" val="0"/>
</file>

<file path=xl/ctrlProps/ctrlProp167.xml><?xml version="1.0" encoding="utf-8"?>
<formControlPr xmlns="http://schemas.microsoft.com/office/spreadsheetml/2009/9/main" objectType="Drop" dropStyle="combo" dx="22" fmlaLink="$W$17" fmlaRange="Samordning" noThreeD="1" sel="0" val="0"/>
</file>

<file path=xl/ctrlProps/ctrlProp168.xml><?xml version="1.0" encoding="utf-8"?>
<formControlPr xmlns="http://schemas.microsoft.com/office/spreadsheetml/2009/9/main" objectType="Drop" dropStyle="combo" dx="22" fmlaLink="$W$18" fmlaRange="Samordning" noThreeD="1" sel="0" val="0"/>
</file>

<file path=xl/ctrlProps/ctrlProp169.xml><?xml version="1.0" encoding="utf-8"?>
<formControlPr xmlns="http://schemas.microsoft.com/office/spreadsheetml/2009/9/main" objectType="Drop" dropStyle="combo" dx="22" fmlaLink="$Y$1" fmlaRange="Inkomstoskadad" noThreeD="1" sel="0" val="0"/>
</file>

<file path=xl/ctrlProps/ctrlProp17.xml><?xml version="1.0" encoding="utf-8"?>
<formControlPr xmlns="http://schemas.microsoft.com/office/spreadsheetml/2009/9/main" objectType="Drop" dropStyle="combo" dx="22" fmlaLink="$W$17" fmlaRange="Samordning" noThreeD="1" sel="1" val="0"/>
</file>

<file path=xl/ctrlProps/ctrlProp170.xml><?xml version="1.0" encoding="utf-8"?>
<formControlPr xmlns="http://schemas.microsoft.com/office/spreadsheetml/2009/9/main" objectType="Drop" dropStyle="combo" dx="22" fmlaLink="$Y$5" fmlaRange="Inkomstoskadad" noThreeD="1" sel="1" val="0"/>
</file>

<file path=xl/ctrlProps/ctrlProp171.xml><?xml version="1.0" encoding="utf-8"?>
<formControlPr xmlns="http://schemas.microsoft.com/office/spreadsheetml/2009/9/main" objectType="Drop" dropStyle="combo" dx="22" fmlaLink="$Y$6" fmlaRange="Inkomstoskadad" noThreeD="1" sel="1" val="0"/>
</file>

<file path=xl/ctrlProps/ctrlProp172.xml><?xml version="1.0" encoding="utf-8"?>
<formControlPr xmlns="http://schemas.microsoft.com/office/spreadsheetml/2009/9/main" objectType="Drop" dropStyle="combo" dx="22" fmlaLink="$Y$7" fmlaRange="Inkomstoskadad" noThreeD="1" sel="0" val="0"/>
</file>

<file path=xl/ctrlProps/ctrlProp173.xml><?xml version="1.0" encoding="utf-8"?>
<formControlPr xmlns="http://schemas.microsoft.com/office/spreadsheetml/2009/9/main" objectType="Drop" dropStyle="combo" dx="22" fmlaLink="$Y$8" fmlaRange="Inkomstoskadad" noThreeD="1" sel="0" val="0"/>
</file>

<file path=xl/ctrlProps/ctrlProp174.xml><?xml version="1.0" encoding="utf-8"?>
<formControlPr xmlns="http://schemas.microsoft.com/office/spreadsheetml/2009/9/main" objectType="Drop" dropStyle="combo" dx="22" fmlaLink="$Y$9" fmlaRange="Inkomstoskadad" noThreeD="1" sel="1" val="0"/>
</file>

<file path=xl/ctrlProps/ctrlProp175.xml><?xml version="1.0" encoding="utf-8"?>
<formControlPr xmlns="http://schemas.microsoft.com/office/spreadsheetml/2009/9/main" objectType="Drop" dropStyle="combo" dx="22" fmlaLink="$Y$10" fmlaRange="Inkomstoskadad" noThreeD="1" sel="0" val="0"/>
</file>

<file path=xl/ctrlProps/ctrlProp176.xml><?xml version="1.0" encoding="utf-8"?>
<formControlPr xmlns="http://schemas.microsoft.com/office/spreadsheetml/2009/9/main" objectType="Drop" dropStyle="combo" dx="22" fmlaLink="$Y$11" fmlaRange="Inkomstoskadad" noThreeD="1" sel="0" val="0"/>
</file>

<file path=xl/ctrlProps/ctrlProp177.xml><?xml version="1.0" encoding="utf-8"?>
<formControlPr xmlns="http://schemas.microsoft.com/office/spreadsheetml/2009/9/main" objectType="Drop" dropStyle="combo" dx="22" fmlaLink="$Y$12" fmlaRange="Inkomstoskadad" noThreeD="1" sel="0" val="0"/>
</file>

<file path=xl/ctrlProps/ctrlProp178.xml><?xml version="1.0" encoding="utf-8"?>
<formControlPr xmlns="http://schemas.microsoft.com/office/spreadsheetml/2009/9/main" objectType="Drop" dropStyle="combo" dx="22" fmlaLink="$Y$2" fmlaRange="Inkomstoskadad" noThreeD="1" sel="0" val="0"/>
</file>

<file path=xl/ctrlProps/ctrlProp179.xml><?xml version="1.0" encoding="utf-8"?>
<formControlPr xmlns="http://schemas.microsoft.com/office/spreadsheetml/2009/9/main" objectType="Drop" dropStyle="combo" dx="22" fmlaLink="$Y$3" fmlaRange="Inkomstoskadad" noThreeD="1" sel="0" val="0"/>
</file>

<file path=xl/ctrlProps/ctrlProp18.xml><?xml version="1.0" encoding="utf-8"?>
<formControlPr xmlns="http://schemas.microsoft.com/office/spreadsheetml/2009/9/main" objectType="Drop" dropStyle="combo" dx="22" fmlaLink="$W$18" fmlaRange="Samordning" noThreeD="1" sel="1" val="0"/>
</file>

<file path=xl/ctrlProps/ctrlProp180.xml><?xml version="1.0" encoding="utf-8"?>
<formControlPr xmlns="http://schemas.microsoft.com/office/spreadsheetml/2009/9/main" objectType="Drop" dropStyle="combo" dx="22" fmlaLink="$Y$4" fmlaRange="Inkomstoskadad" noThreeD="1" sel="0" val="0"/>
</file>

<file path=xl/ctrlProps/ctrlProp19.xml><?xml version="1.0" encoding="utf-8"?>
<formControlPr xmlns="http://schemas.microsoft.com/office/spreadsheetml/2009/9/main" objectType="Drop" dropStyle="combo" dx="22" fmlaLink="$Y$1" fmlaRange="Inkomstoskadad" noThreeD="1" sel="0" val="0"/>
</file>

<file path=xl/ctrlProps/ctrlProp2.xml><?xml version="1.0" encoding="utf-8"?>
<formControlPr xmlns="http://schemas.microsoft.com/office/spreadsheetml/2009/9/main" objectType="Drop" dropStyle="combo" dx="22" fmlaLink="$W$2" fmlaRange="Samordning" noThreeD="1" sel="1" val="0"/>
</file>

<file path=xl/ctrlProps/ctrlProp20.xml><?xml version="1.0" encoding="utf-8"?>
<formControlPr xmlns="http://schemas.microsoft.com/office/spreadsheetml/2009/9/main" objectType="Drop" dropStyle="combo" dx="22" fmlaLink="$Y$5" fmlaRange="Inkomstoskadad" noThreeD="1" sel="1" val="0"/>
</file>

<file path=xl/ctrlProps/ctrlProp21.xml><?xml version="1.0" encoding="utf-8"?>
<formControlPr xmlns="http://schemas.microsoft.com/office/spreadsheetml/2009/9/main" objectType="Drop" dropStyle="combo" dx="22" fmlaLink="$Y$6" fmlaRange="Inkomstoskadad" noThreeD="1" sel="1" val="0"/>
</file>

<file path=xl/ctrlProps/ctrlProp22.xml><?xml version="1.0" encoding="utf-8"?>
<formControlPr xmlns="http://schemas.microsoft.com/office/spreadsheetml/2009/9/main" objectType="Drop" dropStyle="combo" dx="22" fmlaLink="$Y$7" fmlaRange="Inkomstoskadad" noThreeD="1" sel="0" val="0"/>
</file>

<file path=xl/ctrlProps/ctrlProp23.xml><?xml version="1.0" encoding="utf-8"?>
<formControlPr xmlns="http://schemas.microsoft.com/office/spreadsheetml/2009/9/main" objectType="Drop" dropStyle="combo" dx="22" fmlaLink="$Y$8" fmlaRange="Inkomstoskadad" noThreeD="1" sel="0" val="0"/>
</file>

<file path=xl/ctrlProps/ctrlProp24.xml><?xml version="1.0" encoding="utf-8"?>
<formControlPr xmlns="http://schemas.microsoft.com/office/spreadsheetml/2009/9/main" objectType="Drop" dropStyle="combo" dx="22" fmlaLink="$Y$9" fmlaRange="Inkomstoskadad" noThreeD="1" sel="1" val="0"/>
</file>

<file path=xl/ctrlProps/ctrlProp25.xml><?xml version="1.0" encoding="utf-8"?>
<formControlPr xmlns="http://schemas.microsoft.com/office/spreadsheetml/2009/9/main" objectType="Drop" dropStyle="combo" dx="22" fmlaLink="$Y$10" fmlaRange="Inkomstoskadad" noThreeD="1" sel="0" val="0"/>
</file>

<file path=xl/ctrlProps/ctrlProp26.xml><?xml version="1.0" encoding="utf-8"?>
<formControlPr xmlns="http://schemas.microsoft.com/office/spreadsheetml/2009/9/main" objectType="Drop" dropStyle="combo" dx="22" fmlaLink="$Y$11" fmlaRange="Inkomstoskadad" noThreeD="1" sel="0" val="0"/>
</file>

<file path=xl/ctrlProps/ctrlProp27.xml><?xml version="1.0" encoding="utf-8"?>
<formControlPr xmlns="http://schemas.microsoft.com/office/spreadsheetml/2009/9/main" objectType="Drop" dropStyle="combo" dx="22" fmlaLink="$Y$12" fmlaRange="Inkomstoskadad" noThreeD="1" sel="0" val="0"/>
</file>

<file path=xl/ctrlProps/ctrlProp28.xml><?xml version="1.0" encoding="utf-8"?>
<formControlPr xmlns="http://schemas.microsoft.com/office/spreadsheetml/2009/9/main" objectType="Drop" dropStyle="combo" dx="22" fmlaLink="$Y$2" fmlaRange="Inkomstoskadad" noThreeD="1" sel="0" val="0"/>
</file>

<file path=xl/ctrlProps/ctrlProp29.xml><?xml version="1.0" encoding="utf-8"?>
<formControlPr xmlns="http://schemas.microsoft.com/office/spreadsheetml/2009/9/main" objectType="Drop" dropStyle="combo" dx="22" fmlaLink="$Y$3" fmlaRange="Inkomstoskadad" noThreeD="1" sel="0" val="0"/>
</file>

<file path=xl/ctrlProps/ctrlProp3.xml><?xml version="1.0" encoding="utf-8"?>
<formControlPr xmlns="http://schemas.microsoft.com/office/spreadsheetml/2009/9/main" objectType="Drop" dropStyle="combo" dx="22" fmlaLink="$W$3" fmlaRange="Samordning" noThreeD="1" sel="1" val="0"/>
</file>

<file path=xl/ctrlProps/ctrlProp30.xml><?xml version="1.0" encoding="utf-8"?>
<formControlPr xmlns="http://schemas.microsoft.com/office/spreadsheetml/2009/9/main" objectType="Drop" dropStyle="combo" dx="22" fmlaLink="$Y$4" fmlaRange="Inkomstoskadad" noThreeD="1" sel="0" val="0"/>
</file>

<file path=xl/ctrlProps/ctrlProp31.xml><?xml version="1.0" encoding="utf-8"?>
<formControlPr xmlns="http://schemas.microsoft.com/office/spreadsheetml/2009/9/main" objectType="Drop" dropStyle="combo" dx="22" fmlaLink="$W$1" fmlaRange="Samordning" noThreeD="1" sel="1" val="0"/>
</file>

<file path=xl/ctrlProps/ctrlProp32.xml><?xml version="1.0" encoding="utf-8"?>
<formControlPr xmlns="http://schemas.microsoft.com/office/spreadsheetml/2009/9/main" objectType="Drop" dropStyle="combo" dx="22" fmlaLink="$W$2" fmlaRange="Samordning" noThreeD="1" sel="1" val="0"/>
</file>

<file path=xl/ctrlProps/ctrlProp33.xml><?xml version="1.0" encoding="utf-8"?>
<formControlPr xmlns="http://schemas.microsoft.com/office/spreadsheetml/2009/9/main" objectType="Drop" dropStyle="combo" dx="22" fmlaLink="$W$3" fmlaRange="Samordning" noThreeD="1" sel="1" val="0"/>
</file>

<file path=xl/ctrlProps/ctrlProp34.xml><?xml version="1.0" encoding="utf-8"?>
<formControlPr xmlns="http://schemas.microsoft.com/office/spreadsheetml/2009/9/main" objectType="Drop" dropStyle="combo" dx="22" fmlaLink="$W$4" fmlaRange="Samordning" noThreeD="1" sel="1" val="0"/>
</file>

<file path=xl/ctrlProps/ctrlProp35.xml><?xml version="1.0" encoding="utf-8"?>
<formControlPr xmlns="http://schemas.microsoft.com/office/spreadsheetml/2009/9/main" objectType="Drop" dropStyle="combo" dx="22" fmlaLink="$W$5" fmlaRange="Samordning" noThreeD="1" sel="1" val="0"/>
</file>

<file path=xl/ctrlProps/ctrlProp36.xml><?xml version="1.0" encoding="utf-8"?>
<formControlPr xmlns="http://schemas.microsoft.com/office/spreadsheetml/2009/9/main" objectType="Drop" dropStyle="combo" dx="22" fmlaLink="$W$6" fmlaRange="Samordning" noThreeD="1" sel="1" val="0"/>
</file>

<file path=xl/ctrlProps/ctrlProp37.xml><?xml version="1.0" encoding="utf-8"?>
<formControlPr xmlns="http://schemas.microsoft.com/office/spreadsheetml/2009/9/main" objectType="Drop" dropStyle="combo" dx="22" fmlaLink="$W$7" fmlaRange="Samordning" noThreeD="1" sel="1" val="0"/>
</file>

<file path=xl/ctrlProps/ctrlProp38.xml><?xml version="1.0" encoding="utf-8"?>
<formControlPr xmlns="http://schemas.microsoft.com/office/spreadsheetml/2009/9/main" objectType="Drop" dropStyle="combo" dx="22" fmlaLink="$W$8" fmlaRange="Samordning" noThreeD="1" sel="1" val="0"/>
</file>

<file path=xl/ctrlProps/ctrlProp39.xml><?xml version="1.0" encoding="utf-8"?>
<formControlPr xmlns="http://schemas.microsoft.com/office/spreadsheetml/2009/9/main" objectType="Drop" dropStyle="combo" dx="22" fmlaLink="$W$9" fmlaRange="Samordning" noThreeD="1" sel="1" val="0"/>
</file>

<file path=xl/ctrlProps/ctrlProp4.xml><?xml version="1.0" encoding="utf-8"?>
<formControlPr xmlns="http://schemas.microsoft.com/office/spreadsheetml/2009/9/main" objectType="Drop" dropStyle="combo" dx="22" fmlaLink="$W$4" fmlaRange="Samordning" noThreeD="1" sel="0" val="0"/>
</file>

<file path=xl/ctrlProps/ctrlProp40.xml><?xml version="1.0" encoding="utf-8"?>
<formControlPr xmlns="http://schemas.microsoft.com/office/spreadsheetml/2009/9/main" objectType="Drop" dropStyle="combo" dx="22" fmlaLink="$W$10" fmlaRange="Samordning" noThreeD="1" sel="1" val="0"/>
</file>

<file path=xl/ctrlProps/ctrlProp41.xml><?xml version="1.0" encoding="utf-8"?>
<formControlPr xmlns="http://schemas.microsoft.com/office/spreadsheetml/2009/9/main" objectType="Drop" dropStyle="combo" dx="22" fmlaLink="$W$11" fmlaRange="Samordning" noThreeD="1" sel="0" val="0"/>
</file>

<file path=xl/ctrlProps/ctrlProp42.xml><?xml version="1.0" encoding="utf-8"?>
<formControlPr xmlns="http://schemas.microsoft.com/office/spreadsheetml/2009/9/main" objectType="Drop" dropStyle="combo" dx="22" fmlaLink="$W$12" fmlaRange="Samordning" noThreeD="1" sel="0" val="0"/>
</file>

<file path=xl/ctrlProps/ctrlProp43.xml><?xml version="1.0" encoding="utf-8"?>
<formControlPr xmlns="http://schemas.microsoft.com/office/spreadsheetml/2009/9/main" objectType="Drop" dropStyle="combo" dx="22" fmlaLink="$W$13" fmlaRange="Samordning" noThreeD="1" sel="1" val="0"/>
</file>

<file path=xl/ctrlProps/ctrlProp44.xml><?xml version="1.0" encoding="utf-8"?>
<formControlPr xmlns="http://schemas.microsoft.com/office/spreadsheetml/2009/9/main" objectType="Drop" dropStyle="combo" dx="22" fmlaLink="$W$14" fmlaRange="Samordning" noThreeD="1" sel="1" val="0"/>
</file>

<file path=xl/ctrlProps/ctrlProp45.xml><?xml version="1.0" encoding="utf-8"?>
<formControlPr xmlns="http://schemas.microsoft.com/office/spreadsheetml/2009/9/main" objectType="Drop" dropStyle="combo" dx="22" fmlaLink="$W$15" fmlaRange="Samordning" noThreeD="1" sel="1" val="0"/>
</file>

<file path=xl/ctrlProps/ctrlProp46.xml><?xml version="1.0" encoding="utf-8"?>
<formControlPr xmlns="http://schemas.microsoft.com/office/spreadsheetml/2009/9/main" objectType="Drop" dropStyle="combo" dx="22" fmlaLink="$W$16" fmlaRange="Samordning" noThreeD="1" sel="1" val="0"/>
</file>

<file path=xl/ctrlProps/ctrlProp47.xml><?xml version="1.0" encoding="utf-8"?>
<formControlPr xmlns="http://schemas.microsoft.com/office/spreadsheetml/2009/9/main" objectType="Drop" dropStyle="combo" dx="22" fmlaLink="$W$17" fmlaRange="Samordning" noThreeD="1" sel="0" val="0"/>
</file>

<file path=xl/ctrlProps/ctrlProp48.xml><?xml version="1.0" encoding="utf-8"?>
<formControlPr xmlns="http://schemas.microsoft.com/office/spreadsheetml/2009/9/main" objectType="Drop" dropStyle="combo" dx="22" fmlaLink="$W$18" fmlaRange="Samordning" noThreeD="1" sel="0" val="0"/>
</file>

<file path=xl/ctrlProps/ctrlProp49.xml><?xml version="1.0" encoding="utf-8"?>
<formControlPr xmlns="http://schemas.microsoft.com/office/spreadsheetml/2009/9/main" objectType="Drop" dropStyle="combo" dx="22" fmlaLink="$Y$1" fmlaRange="Inkomstoskadad" noThreeD="1" sel="0" val="0"/>
</file>

<file path=xl/ctrlProps/ctrlProp5.xml><?xml version="1.0" encoding="utf-8"?>
<formControlPr xmlns="http://schemas.microsoft.com/office/spreadsheetml/2009/9/main" objectType="Drop" dropStyle="combo" dx="22" fmlaLink="$W$5" fmlaRange="Samordning" noThreeD="1" sel="0" val="0"/>
</file>

<file path=xl/ctrlProps/ctrlProp50.xml><?xml version="1.0" encoding="utf-8"?>
<formControlPr xmlns="http://schemas.microsoft.com/office/spreadsheetml/2009/9/main" objectType="Drop" dropStyle="combo" dx="22" fmlaLink="$Y$5" fmlaRange="Inkomstoskadad" noThreeD="1" sel="1" val="0"/>
</file>

<file path=xl/ctrlProps/ctrlProp51.xml><?xml version="1.0" encoding="utf-8"?>
<formControlPr xmlns="http://schemas.microsoft.com/office/spreadsheetml/2009/9/main" objectType="Drop" dropStyle="combo" dx="22" fmlaLink="$Y$6" fmlaRange="Inkomstoskadad" noThreeD="1" sel="1" val="0"/>
</file>

<file path=xl/ctrlProps/ctrlProp52.xml><?xml version="1.0" encoding="utf-8"?>
<formControlPr xmlns="http://schemas.microsoft.com/office/spreadsheetml/2009/9/main" objectType="Drop" dropStyle="combo" dx="22" fmlaLink="$Y$7" fmlaRange="Inkomstoskadad" noThreeD="1" sel="0" val="0"/>
</file>

<file path=xl/ctrlProps/ctrlProp53.xml><?xml version="1.0" encoding="utf-8"?>
<formControlPr xmlns="http://schemas.microsoft.com/office/spreadsheetml/2009/9/main" objectType="Drop" dropStyle="combo" dx="22" fmlaLink="$Y$8" fmlaRange="Inkomstoskadad" noThreeD="1" sel="0" val="0"/>
</file>

<file path=xl/ctrlProps/ctrlProp54.xml><?xml version="1.0" encoding="utf-8"?>
<formControlPr xmlns="http://schemas.microsoft.com/office/spreadsheetml/2009/9/main" objectType="Drop" dropStyle="combo" dx="22" fmlaLink="$Y$9" fmlaRange="Inkomstoskadad" noThreeD="1" sel="1" val="0"/>
</file>

<file path=xl/ctrlProps/ctrlProp55.xml><?xml version="1.0" encoding="utf-8"?>
<formControlPr xmlns="http://schemas.microsoft.com/office/spreadsheetml/2009/9/main" objectType="Drop" dropStyle="combo" dx="22" fmlaLink="$Y$10" fmlaRange="Inkomstoskadad" noThreeD="1" sel="0" val="0"/>
</file>

<file path=xl/ctrlProps/ctrlProp56.xml><?xml version="1.0" encoding="utf-8"?>
<formControlPr xmlns="http://schemas.microsoft.com/office/spreadsheetml/2009/9/main" objectType="Drop" dropStyle="combo" dx="22" fmlaLink="$Y$11" fmlaRange="Inkomstoskadad" noThreeD="1" sel="0" val="0"/>
</file>

<file path=xl/ctrlProps/ctrlProp57.xml><?xml version="1.0" encoding="utf-8"?>
<formControlPr xmlns="http://schemas.microsoft.com/office/spreadsheetml/2009/9/main" objectType="Drop" dropStyle="combo" dx="22" fmlaLink="$Y$12" fmlaRange="Inkomstoskadad" noThreeD="1" sel="0" val="0"/>
</file>

<file path=xl/ctrlProps/ctrlProp58.xml><?xml version="1.0" encoding="utf-8"?>
<formControlPr xmlns="http://schemas.microsoft.com/office/spreadsheetml/2009/9/main" objectType="Drop" dropStyle="combo" dx="22" fmlaLink="$Y$2" fmlaRange="Inkomstoskadad" noThreeD="1" sel="0" val="0"/>
</file>

<file path=xl/ctrlProps/ctrlProp59.xml><?xml version="1.0" encoding="utf-8"?>
<formControlPr xmlns="http://schemas.microsoft.com/office/spreadsheetml/2009/9/main" objectType="Drop" dropStyle="combo" dx="22" fmlaLink="$Y$3" fmlaRange="Inkomstoskadad" noThreeD="1" sel="0" val="0"/>
</file>

<file path=xl/ctrlProps/ctrlProp6.xml><?xml version="1.0" encoding="utf-8"?>
<formControlPr xmlns="http://schemas.microsoft.com/office/spreadsheetml/2009/9/main" objectType="Drop" dropStyle="combo" dx="22" fmlaLink="$W$6" fmlaRange="Samordning" noThreeD="1" sel="1" val="0"/>
</file>

<file path=xl/ctrlProps/ctrlProp60.xml><?xml version="1.0" encoding="utf-8"?>
<formControlPr xmlns="http://schemas.microsoft.com/office/spreadsheetml/2009/9/main" objectType="Drop" dropStyle="combo" dx="22" fmlaLink="$Y$4" fmlaRange="Inkomstoskadad" noThreeD="1" sel="0" val="0"/>
</file>

<file path=xl/ctrlProps/ctrlProp61.xml><?xml version="1.0" encoding="utf-8"?>
<formControlPr xmlns="http://schemas.microsoft.com/office/spreadsheetml/2009/9/main" objectType="Drop" dropStyle="combo" dx="22" fmlaLink="$W$1" fmlaRange="Samordning" noThreeD="1" sel="1" val="0"/>
</file>

<file path=xl/ctrlProps/ctrlProp62.xml><?xml version="1.0" encoding="utf-8"?>
<formControlPr xmlns="http://schemas.microsoft.com/office/spreadsheetml/2009/9/main" objectType="Drop" dropStyle="combo" dx="22" fmlaLink="$W$2" fmlaRange="Samordning" noThreeD="1" sel="1" val="0"/>
</file>

<file path=xl/ctrlProps/ctrlProp63.xml><?xml version="1.0" encoding="utf-8"?>
<formControlPr xmlns="http://schemas.microsoft.com/office/spreadsheetml/2009/9/main" objectType="Drop" dropStyle="combo" dx="22" fmlaLink="$W$3" fmlaRange="Samordning" noThreeD="1" sel="1" val="0"/>
</file>

<file path=xl/ctrlProps/ctrlProp64.xml><?xml version="1.0" encoding="utf-8"?>
<formControlPr xmlns="http://schemas.microsoft.com/office/spreadsheetml/2009/9/main" objectType="Drop" dropStyle="combo" dx="22" fmlaLink="$W$4" fmlaRange="Samordning" noThreeD="1" sel="1" val="0"/>
</file>

<file path=xl/ctrlProps/ctrlProp65.xml><?xml version="1.0" encoding="utf-8"?>
<formControlPr xmlns="http://schemas.microsoft.com/office/spreadsheetml/2009/9/main" objectType="Drop" dropStyle="combo" dx="22" fmlaLink="$W$5" fmlaRange="Samordning" noThreeD="1" sel="0" val="0"/>
</file>

<file path=xl/ctrlProps/ctrlProp66.xml><?xml version="1.0" encoding="utf-8"?>
<formControlPr xmlns="http://schemas.microsoft.com/office/spreadsheetml/2009/9/main" objectType="Drop" dropStyle="combo" dx="22" fmlaLink="$W$6" fmlaRange="Samordning" noThreeD="1" sel="1" val="0"/>
</file>

<file path=xl/ctrlProps/ctrlProp67.xml><?xml version="1.0" encoding="utf-8"?>
<formControlPr xmlns="http://schemas.microsoft.com/office/spreadsheetml/2009/9/main" objectType="Drop" dropStyle="combo" dx="22" fmlaLink="$W$7" fmlaRange="Samordning" noThreeD="1" sel="1" val="0"/>
</file>

<file path=xl/ctrlProps/ctrlProp68.xml><?xml version="1.0" encoding="utf-8"?>
<formControlPr xmlns="http://schemas.microsoft.com/office/spreadsheetml/2009/9/main" objectType="Drop" dropStyle="combo" dx="22" fmlaLink="$W$8" fmlaRange="Samordning" noThreeD="1" sel="1" val="0"/>
</file>

<file path=xl/ctrlProps/ctrlProp69.xml><?xml version="1.0" encoding="utf-8"?>
<formControlPr xmlns="http://schemas.microsoft.com/office/spreadsheetml/2009/9/main" objectType="Drop" dropStyle="combo" dx="22" fmlaLink="$W$9" fmlaRange="Samordning" noThreeD="1" sel="1" val="0"/>
</file>

<file path=xl/ctrlProps/ctrlProp7.xml><?xml version="1.0" encoding="utf-8"?>
<formControlPr xmlns="http://schemas.microsoft.com/office/spreadsheetml/2009/9/main" objectType="Drop" dropStyle="combo" dx="22" fmlaLink="$W$7" fmlaRange="Samordning" noThreeD="1" sel="1" val="0"/>
</file>

<file path=xl/ctrlProps/ctrlProp70.xml><?xml version="1.0" encoding="utf-8"?>
<formControlPr xmlns="http://schemas.microsoft.com/office/spreadsheetml/2009/9/main" objectType="Drop" dropStyle="combo" dx="22" fmlaLink="$W$10" fmlaRange="Samordning" noThreeD="1" sel="1" val="0"/>
</file>

<file path=xl/ctrlProps/ctrlProp71.xml><?xml version="1.0" encoding="utf-8"?>
<formControlPr xmlns="http://schemas.microsoft.com/office/spreadsheetml/2009/9/main" objectType="Drop" dropStyle="combo" dx="22" fmlaLink="$W$11" fmlaRange="Samordning" noThreeD="1" sel="0" val="0"/>
</file>

<file path=xl/ctrlProps/ctrlProp72.xml><?xml version="1.0" encoding="utf-8"?>
<formControlPr xmlns="http://schemas.microsoft.com/office/spreadsheetml/2009/9/main" objectType="Drop" dropStyle="combo" dx="22" fmlaLink="$W$12" fmlaRange="Samordning" noThreeD="1" sel="0" val="0"/>
</file>

<file path=xl/ctrlProps/ctrlProp73.xml><?xml version="1.0" encoding="utf-8"?>
<formControlPr xmlns="http://schemas.microsoft.com/office/spreadsheetml/2009/9/main" objectType="Drop" dropStyle="combo" dx="22" fmlaLink="$W$13" fmlaRange="Samordning" noThreeD="1" sel="1" val="0"/>
</file>

<file path=xl/ctrlProps/ctrlProp74.xml><?xml version="1.0" encoding="utf-8"?>
<formControlPr xmlns="http://schemas.microsoft.com/office/spreadsheetml/2009/9/main" objectType="Drop" dropStyle="combo" dx="22" fmlaLink="$W$14" fmlaRange="Samordning" noThreeD="1" sel="1" val="0"/>
</file>

<file path=xl/ctrlProps/ctrlProp75.xml><?xml version="1.0" encoding="utf-8"?>
<formControlPr xmlns="http://schemas.microsoft.com/office/spreadsheetml/2009/9/main" objectType="Drop" dropStyle="combo" dx="22" fmlaLink="$W$15" fmlaRange="Samordning" noThreeD="1" sel="1" val="0"/>
</file>

<file path=xl/ctrlProps/ctrlProp76.xml><?xml version="1.0" encoding="utf-8"?>
<formControlPr xmlns="http://schemas.microsoft.com/office/spreadsheetml/2009/9/main" objectType="Drop" dropStyle="combo" dx="22" fmlaLink="$W$16" fmlaRange="Samordning" noThreeD="1" sel="1" val="0"/>
</file>

<file path=xl/ctrlProps/ctrlProp77.xml><?xml version="1.0" encoding="utf-8"?>
<formControlPr xmlns="http://schemas.microsoft.com/office/spreadsheetml/2009/9/main" objectType="Drop" dropStyle="combo" dx="22" fmlaLink="$W$17" fmlaRange="Samordning" noThreeD="1" sel="0" val="0"/>
</file>

<file path=xl/ctrlProps/ctrlProp78.xml><?xml version="1.0" encoding="utf-8"?>
<formControlPr xmlns="http://schemas.microsoft.com/office/spreadsheetml/2009/9/main" objectType="Drop" dropStyle="combo" dx="22" fmlaLink="$W$18" fmlaRange="Samordning" noThreeD="1" sel="0" val="0"/>
</file>

<file path=xl/ctrlProps/ctrlProp79.xml><?xml version="1.0" encoding="utf-8"?>
<formControlPr xmlns="http://schemas.microsoft.com/office/spreadsheetml/2009/9/main" objectType="Drop" dropStyle="combo" dx="22" fmlaLink="$Y$1" fmlaRange="Inkomstoskadad" noThreeD="1" sel="0" val="0"/>
</file>

<file path=xl/ctrlProps/ctrlProp8.xml><?xml version="1.0" encoding="utf-8"?>
<formControlPr xmlns="http://schemas.microsoft.com/office/spreadsheetml/2009/9/main" objectType="Drop" dropStyle="combo" dx="22" fmlaLink="$W$8" fmlaRange="Samordning" noThreeD="1" sel="1" val="0"/>
</file>

<file path=xl/ctrlProps/ctrlProp80.xml><?xml version="1.0" encoding="utf-8"?>
<formControlPr xmlns="http://schemas.microsoft.com/office/spreadsheetml/2009/9/main" objectType="Drop" dropStyle="combo" dx="22" fmlaLink="$Y$5" fmlaRange="Inkomstoskadad" noThreeD="1" sel="1" val="0"/>
</file>

<file path=xl/ctrlProps/ctrlProp81.xml><?xml version="1.0" encoding="utf-8"?>
<formControlPr xmlns="http://schemas.microsoft.com/office/spreadsheetml/2009/9/main" objectType="Drop" dropStyle="combo" dx="22" fmlaLink="$Y$6" fmlaRange="Inkomstoskadad" noThreeD="1" sel="1" val="0"/>
</file>

<file path=xl/ctrlProps/ctrlProp82.xml><?xml version="1.0" encoding="utf-8"?>
<formControlPr xmlns="http://schemas.microsoft.com/office/spreadsheetml/2009/9/main" objectType="Drop" dropStyle="combo" dx="22" fmlaLink="$Y$7" fmlaRange="Inkomstoskadad" noThreeD="1" sel="0" val="0"/>
</file>

<file path=xl/ctrlProps/ctrlProp83.xml><?xml version="1.0" encoding="utf-8"?>
<formControlPr xmlns="http://schemas.microsoft.com/office/spreadsheetml/2009/9/main" objectType="Drop" dropStyle="combo" dx="22" fmlaLink="$Y$8" fmlaRange="Inkomstoskadad" noThreeD="1" sel="0" val="0"/>
</file>

<file path=xl/ctrlProps/ctrlProp84.xml><?xml version="1.0" encoding="utf-8"?>
<formControlPr xmlns="http://schemas.microsoft.com/office/spreadsheetml/2009/9/main" objectType="Drop" dropStyle="combo" dx="22" fmlaLink="$Y$9" fmlaRange="Inkomstoskadad" noThreeD="1" sel="1" val="0"/>
</file>

<file path=xl/ctrlProps/ctrlProp85.xml><?xml version="1.0" encoding="utf-8"?>
<formControlPr xmlns="http://schemas.microsoft.com/office/spreadsheetml/2009/9/main" objectType="Drop" dropStyle="combo" dx="22" fmlaLink="$Y$10" fmlaRange="Inkomstoskadad" noThreeD="1" sel="0" val="0"/>
</file>

<file path=xl/ctrlProps/ctrlProp86.xml><?xml version="1.0" encoding="utf-8"?>
<formControlPr xmlns="http://schemas.microsoft.com/office/spreadsheetml/2009/9/main" objectType="Drop" dropStyle="combo" dx="22" fmlaLink="$Y$11" fmlaRange="Inkomstoskadad" noThreeD="1" sel="0" val="0"/>
</file>

<file path=xl/ctrlProps/ctrlProp87.xml><?xml version="1.0" encoding="utf-8"?>
<formControlPr xmlns="http://schemas.microsoft.com/office/spreadsheetml/2009/9/main" objectType="Drop" dropStyle="combo" dx="22" fmlaLink="$Y$12" fmlaRange="Inkomstoskadad" noThreeD="1" sel="0" val="0"/>
</file>

<file path=xl/ctrlProps/ctrlProp88.xml><?xml version="1.0" encoding="utf-8"?>
<formControlPr xmlns="http://schemas.microsoft.com/office/spreadsheetml/2009/9/main" objectType="Drop" dropStyle="combo" dx="22" fmlaLink="$Y$2" fmlaRange="Inkomstoskadad" noThreeD="1" sel="0" val="0"/>
</file>

<file path=xl/ctrlProps/ctrlProp89.xml><?xml version="1.0" encoding="utf-8"?>
<formControlPr xmlns="http://schemas.microsoft.com/office/spreadsheetml/2009/9/main" objectType="Drop" dropStyle="combo" dx="22" fmlaLink="$Y$3" fmlaRange="Inkomstoskadad" noThreeD="1" sel="0" val="0"/>
</file>

<file path=xl/ctrlProps/ctrlProp9.xml><?xml version="1.0" encoding="utf-8"?>
<formControlPr xmlns="http://schemas.microsoft.com/office/spreadsheetml/2009/9/main" objectType="Drop" dropStyle="combo" dx="22" fmlaLink="$W$9" fmlaRange="Samordning" noThreeD="1" sel="1" val="0"/>
</file>

<file path=xl/ctrlProps/ctrlProp90.xml><?xml version="1.0" encoding="utf-8"?>
<formControlPr xmlns="http://schemas.microsoft.com/office/spreadsheetml/2009/9/main" objectType="Drop" dropStyle="combo" dx="22" fmlaLink="$Y$4" fmlaRange="Inkomstoskadad" noThreeD="1" sel="0" val="0"/>
</file>

<file path=xl/ctrlProps/ctrlProp91.xml><?xml version="1.0" encoding="utf-8"?>
<formControlPr xmlns="http://schemas.microsoft.com/office/spreadsheetml/2009/9/main" objectType="Drop" dropStyle="combo" dx="22" fmlaLink="$W$1" fmlaRange="Samordning" noThreeD="1" sel="1" val="0"/>
</file>

<file path=xl/ctrlProps/ctrlProp92.xml><?xml version="1.0" encoding="utf-8"?>
<formControlPr xmlns="http://schemas.microsoft.com/office/spreadsheetml/2009/9/main" objectType="Drop" dropStyle="combo" dx="22" fmlaLink="$W$2" fmlaRange="Samordning" noThreeD="1" sel="1" val="0"/>
</file>

<file path=xl/ctrlProps/ctrlProp93.xml><?xml version="1.0" encoding="utf-8"?>
<formControlPr xmlns="http://schemas.microsoft.com/office/spreadsheetml/2009/9/main" objectType="Drop" dropStyle="combo" dx="22" fmlaLink="$W$3" fmlaRange="Samordning" noThreeD="1" sel="1" val="0"/>
</file>

<file path=xl/ctrlProps/ctrlProp94.xml><?xml version="1.0" encoding="utf-8"?>
<formControlPr xmlns="http://schemas.microsoft.com/office/spreadsheetml/2009/9/main" objectType="Drop" dropStyle="combo" dx="22" fmlaLink="$W$4" fmlaRange="Samordning" noThreeD="1" sel="0" val="0"/>
</file>

<file path=xl/ctrlProps/ctrlProp95.xml><?xml version="1.0" encoding="utf-8"?>
<formControlPr xmlns="http://schemas.microsoft.com/office/spreadsheetml/2009/9/main" objectType="Drop" dropStyle="combo" dx="22" fmlaLink="$W$5" fmlaRange="Samordning" noThreeD="1" sel="0" val="0"/>
</file>

<file path=xl/ctrlProps/ctrlProp96.xml><?xml version="1.0" encoding="utf-8"?>
<formControlPr xmlns="http://schemas.microsoft.com/office/spreadsheetml/2009/9/main" objectType="Drop" dropStyle="combo" dx="22" fmlaLink="$W$6" fmlaRange="Samordning" noThreeD="1" sel="1" val="0"/>
</file>

<file path=xl/ctrlProps/ctrlProp97.xml><?xml version="1.0" encoding="utf-8"?>
<formControlPr xmlns="http://schemas.microsoft.com/office/spreadsheetml/2009/9/main" objectType="Drop" dropStyle="combo" dx="22" fmlaLink="$W$7" fmlaRange="Samordning" noThreeD="1" sel="0" val="0"/>
</file>

<file path=xl/ctrlProps/ctrlProp98.xml><?xml version="1.0" encoding="utf-8"?>
<formControlPr xmlns="http://schemas.microsoft.com/office/spreadsheetml/2009/9/main" objectType="Drop" dropStyle="combo" dx="22" fmlaLink="$W$8" fmlaRange="Samordning" noThreeD="1" sel="0" val="0"/>
</file>

<file path=xl/ctrlProps/ctrlProp99.xml><?xml version="1.0" encoding="utf-8"?>
<formControlPr xmlns="http://schemas.microsoft.com/office/spreadsheetml/2009/9/main" objectType="Drop" dropStyle="combo" dx="22" fmlaLink="$W$9" fmlaRange="Samordning" noThreeD="1" sel="0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</xdr:row>
          <xdr:rowOff>0</xdr:rowOff>
        </xdr:from>
        <xdr:to>
          <xdr:col>14</xdr:col>
          <xdr:colOff>1695450</xdr:colOff>
          <xdr:row>6</xdr:row>
          <xdr:rowOff>247650</xdr:rowOff>
        </xdr:to>
        <xdr:sp macro="" textlink="">
          <xdr:nvSpPr>
            <xdr:cNvPr id="58369" name="Drop Down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</xdr:row>
          <xdr:rowOff>9525</xdr:rowOff>
        </xdr:from>
        <xdr:to>
          <xdr:col>14</xdr:col>
          <xdr:colOff>1695450</xdr:colOff>
          <xdr:row>8</xdr:row>
          <xdr:rowOff>9525</xdr:rowOff>
        </xdr:to>
        <xdr:sp macro="" textlink="">
          <xdr:nvSpPr>
            <xdr:cNvPr id="58370" name="Drop Down 2" hidden="1">
              <a:extLst>
                <a:ext uri="{63B3BB69-23CF-44E3-9099-C40C66FF867C}">
                  <a14:compatExt spid="_x0000_s58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</xdr:row>
          <xdr:rowOff>28575</xdr:rowOff>
        </xdr:from>
        <xdr:to>
          <xdr:col>14</xdr:col>
          <xdr:colOff>1695450</xdr:colOff>
          <xdr:row>9</xdr:row>
          <xdr:rowOff>19050</xdr:rowOff>
        </xdr:to>
        <xdr:sp macro="" textlink="">
          <xdr:nvSpPr>
            <xdr:cNvPr id="58371" name="Drop Down 3" hidden="1">
              <a:extLst>
                <a:ext uri="{63B3BB69-23CF-44E3-9099-C40C66FF867C}">
                  <a14:compatExt spid="_x0000_s58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</xdr:row>
          <xdr:rowOff>28575</xdr:rowOff>
        </xdr:from>
        <xdr:to>
          <xdr:col>14</xdr:col>
          <xdr:colOff>1695450</xdr:colOff>
          <xdr:row>10</xdr:row>
          <xdr:rowOff>19050</xdr:rowOff>
        </xdr:to>
        <xdr:sp macro="" textlink="">
          <xdr:nvSpPr>
            <xdr:cNvPr id="58372" name="Drop Down 4" hidden="1">
              <a:extLst>
                <a:ext uri="{63B3BB69-23CF-44E3-9099-C40C66FF867C}">
                  <a14:compatExt spid="_x0000_s58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</xdr:row>
          <xdr:rowOff>19050</xdr:rowOff>
        </xdr:from>
        <xdr:to>
          <xdr:col>14</xdr:col>
          <xdr:colOff>1695450</xdr:colOff>
          <xdr:row>11</xdr:row>
          <xdr:rowOff>9525</xdr:rowOff>
        </xdr:to>
        <xdr:sp macro="" textlink="">
          <xdr:nvSpPr>
            <xdr:cNvPr id="58373" name="Drop Down 5" hidden="1">
              <a:extLst>
                <a:ext uri="{63B3BB69-23CF-44E3-9099-C40C66FF867C}">
                  <a14:compatExt spid="_x0000_s58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</xdr:row>
          <xdr:rowOff>9525</xdr:rowOff>
        </xdr:from>
        <xdr:to>
          <xdr:col>14</xdr:col>
          <xdr:colOff>1695450</xdr:colOff>
          <xdr:row>11</xdr:row>
          <xdr:rowOff>247650</xdr:rowOff>
        </xdr:to>
        <xdr:sp macro="" textlink="">
          <xdr:nvSpPr>
            <xdr:cNvPr id="58374" name="Drop Down 6" hidden="1">
              <a:extLst>
                <a:ext uri="{63B3BB69-23CF-44E3-9099-C40C66FF867C}">
                  <a14:compatExt spid="_x0000_s58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228600</xdr:rowOff>
        </xdr:from>
        <xdr:to>
          <xdr:col>14</xdr:col>
          <xdr:colOff>1695450</xdr:colOff>
          <xdr:row>22</xdr:row>
          <xdr:rowOff>219075</xdr:rowOff>
        </xdr:to>
        <xdr:sp macro="" textlink="">
          <xdr:nvSpPr>
            <xdr:cNvPr id="58375" name="Drop Down 7" hidden="1">
              <a:extLst>
                <a:ext uri="{63B3BB69-23CF-44E3-9099-C40C66FF867C}">
                  <a14:compatExt spid="_x0000_s58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228600</xdr:rowOff>
        </xdr:from>
        <xdr:to>
          <xdr:col>14</xdr:col>
          <xdr:colOff>1695450</xdr:colOff>
          <xdr:row>23</xdr:row>
          <xdr:rowOff>219075</xdr:rowOff>
        </xdr:to>
        <xdr:sp macro="" textlink="">
          <xdr:nvSpPr>
            <xdr:cNvPr id="58376" name="Drop Down 8" hidden="1">
              <a:extLst>
                <a:ext uri="{63B3BB69-23CF-44E3-9099-C40C66FF867C}">
                  <a14:compatExt spid="_x0000_s58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23</xdr:row>
          <xdr:rowOff>228600</xdr:rowOff>
        </xdr:from>
        <xdr:to>
          <xdr:col>14</xdr:col>
          <xdr:colOff>1695450</xdr:colOff>
          <xdr:row>24</xdr:row>
          <xdr:rowOff>219075</xdr:rowOff>
        </xdr:to>
        <xdr:sp macro="" textlink="">
          <xdr:nvSpPr>
            <xdr:cNvPr id="58377" name="Drop Down 9" hidden="1">
              <a:extLst>
                <a:ext uri="{63B3BB69-23CF-44E3-9099-C40C66FF867C}">
                  <a14:compatExt spid="_x0000_s58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24</xdr:row>
          <xdr:rowOff>228600</xdr:rowOff>
        </xdr:from>
        <xdr:to>
          <xdr:col>14</xdr:col>
          <xdr:colOff>1695450</xdr:colOff>
          <xdr:row>25</xdr:row>
          <xdr:rowOff>219075</xdr:rowOff>
        </xdr:to>
        <xdr:sp macro="" textlink="">
          <xdr:nvSpPr>
            <xdr:cNvPr id="58378" name="Drop Down 10" hidden="1">
              <a:extLst>
                <a:ext uri="{63B3BB69-23CF-44E3-9099-C40C66FF867C}">
                  <a14:compatExt spid="_x0000_s58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25</xdr:row>
          <xdr:rowOff>228600</xdr:rowOff>
        </xdr:from>
        <xdr:to>
          <xdr:col>14</xdr:col>
          <xdr:colOff>1695450</xdr:colOff>
          <xdr:row>26</xdr:row>
          <xdr:rowOff>219075</xdr:rowOff>
        </xdr:to>
        <xdr:sp macro="" textlink="">
          <xdr:nvSpPr>
            <xdr:cNvPr id="58379" name="Drop Down 11" hidden="1">
              <a:extLst>
                <a:ext uri="{63B3BB69-23CF-44E3-9099-C40C66FF867C}">
                  <a14:compatExt spid="_x0000_s58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26</xdr:row>
          <xdr:rowOff>228600</xdr:rowOff>
        </xdr:from>
        <xdr:to>
          <xdr:col>14</xdr:col>
          <xdr:colOff>1695450</xdr:colOff>
          <xdr:row>27</xdr:row>
          <xdr:rowOff>219075</xdr:rowOff>
        </xdr:to>
        <xdr:sp macro="" textlink="">
          <xdr:nvSpPr>
            <xdr:cNvPr id="58380" name="Drop Down 12" hidden="1">
              <a:extLst>
                <a:ext uri="{63B3BB69-23CF-44E3-9099-C40C66FF867C}">
                  <a14:compatExt spid="_x0000_s58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38</xdr:row>
          <xdr:rowOff>19050</xdr:rowOff>
        </xdr:from>
        <xdr:to>
          <xdr:col>14</xdr:col>
          <xdr:colOff>1695450</xdr:colOff>
          <xdr:row>39</xdr:row>
          <xdr:rowOff>9525</xdr:rowOff>
        </xdr:to>
        <xdr:sp macro="" textlink="">
          <xdr:nvSpPr>
            <xdr:cNvPr id="58381" name="Drop Down 13" hidden="1">
              <a:extLst>
                <a:ext uri="{63B3BB69-23CF-44E3-9099-C40C66FF867C}">
                  <a14:compatExt spid="_x0000_s58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39</xdr:row>
          <xdr:rowOff>19050</xdr:rowOff>
        </xdr:from>
        <xdr:to>
          <xdr:col>14</xdr:col>
          <xdr:colOff>1695450</xdr:colOff>
          <xdr:row>39</xdr:row>
          <xdr:rowOff>266700</xdr:rowOff>
        </xdr:to>
        <xdr:sp macro="" textlink="">
          <xdr:nvSpPr>
            <xdr:cNvPr id="58382" name="Drop Down 14" hidden="1">
              <a:extLst>
                <a:ext uri="{63B3BB69-23CF-44E3-9099-C40C66FF867C}">
                  <a14:compatExt spid="_x0000_s58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40</xdr:row>
          <xdr:rowOff>19050</xdr:rowOff>
        </xdr:from>
        <xdr:to>
          <xdr:col>14</xdr:col>
          <xdr:colOff>1695450</xdr:colOff>
          <xdr:row>41</xdr:row>
          <xdr:rowOff>9525</xdr:rowOff>
        </xdr:to>
        <xdr:sp macro="" textlink="">
          <xdr:nvSpPr>
            <xdr:cNvPr id="58383" name="Drop Down 15" hidden="1">
              <a:extLst>
                <a:ext uri="{63B3BB69-23CF-44E3-9099-C40C66FF867C}">
                  <a14:compatExt spid="_x0000_s58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41</xdr:row>
          <xdr:rowOff>9525</xdr:rowOff>
        </xdr:from>
        <xdr:to>
          <xdr:col>14</xdr:col>
          <xdr:colOff>1695450</xdr:colOff>
          <xdr:row>42</xdr:row>
          <xdr:rowOff>0</xdr:rowOff>
        </xdr:to>
        <xdr:sp macro="" textlink="">
          <xdr:nvSpPr>
            <xdr:cNvPr id="58384" name="Drop Down 16" hidden="1">
              <a:extLst>
                <a:ext uri="{63B3BB69-23CF-44E3-9099-C40C66FF867C}">
                  <a14:compatExt spid="_x0000_s58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42</xdr:row>
          <xdr:rowOff>9525</xdr:rowOff>
        </xdr:from>
        <xdr:to>
          <xdr:col>14</xdr:col>
          <xdr:colOff>1695450</xdr:colOff>
          <xdr:row>43</xdr:row>
          <xdr:rowOff>0</xdr:rowOff>
        </xdr:to>
        <xdr:sp macro="" textlink="">
          <xdr:nvSpPr>
            <xdr:cNvPr id="58385" name="Drop Down 17" hidden="1">
              <a:extLst>
                <a:ext uri="{63B3BB69-23CF-44E3-9099-C40C66FF867C}">
                  <a14:compatExt spid="_x0000_s58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43</xdr:row>
          <xdr:rowOff>9525</xdr:rowOff>
        </xdr:from>
        <xdr:to>
          <xdr:col>14</xdr:col>
          <xdr:colOff>1695450</xdr:colOff>
          <xdr:row>44</xdr:row>
          <xdr:rowOff>0</xdr:rowOff>
        </xdr:to>
        <xdr:sp macro="" textlink="">
          <xdr:nvSpPr>
            <xdr:cNvPr id="58386" name="Drop Down 18" hidden="1">
              <a:extLst>
                <a:ext uri="{63B3BB69-23CF-44E3-9099-C40C66FF867C}">
                  <a14:compatExt spid="_x0000_s58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28575</xdr:rowOff>
        </xdr:from>
        <xdr:to>
          <xdr:col>3</xdr:col>
          <xdr:colOff>866775</xdr:colOff>
          <xdr:row>11</xdr:row>
          <xdr:rowOff>28575</xdr:rowOff>
        </xdr:to>
        <xdr:sp macro="" textlink="">
          <xdr:nvSpPr>
            <xdr:cNvPr id="58387" name="Drop Down 19" hidden="1">
              <a:extLst>
                <a:ext uri="{63B3BB69-23CF-44E3-9099-C40C66FF867C}">
                  <a14:compatExt spid="_x0000_s58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25</xdr:row>
          <xdr:rowOff>247650</xdr:rowOff>
        </xdr:from>
        <xdr:to>
          <xdr:col>3</xdr:col>
          <xdr:colOff>847725</xdr:colOff>
          <xdr:row>27</xdr:row>
          <xdr:rowOff>0</xdr:rowOff>
        </xdr:to>
        <xdr:sp macro="" textlink="">
          <xdr:nvSpPr>
            <xdr:cNvPr id="58388" name="Drop Down 20" hidden="1">
              <a:extLst>
                <a:ext uri="{63B3BB69-23CF-44E3-9099-C40C66FF867C}">
                  <a14:compatExt spid="_x0000_s58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</xdr:row>
          <xdr:rowOff>9525</xdr:rowOff>
        </xdr:from>
        <xdr:to>
          <xdr:col>3</xdr:col>
          <xdr:colOff>847725</xdr:colOff>
          <xdr:row>28</xdr:row>
          <xdr:rowOff>9525</xdr:rowOff>
        </xdr:to>
        <xdr:sp macro="" textlink="">
          <xdr:nvSpPr>
            <xdr:cNvPr id="58389" name="Drop Down 21" hidden="1">
              <a:extLst>
                <a:ext uri="{63B3BB69-23CF-44E3-9099-C40C66FF867C}">
                  <a14:compatExt spid="_x0000_s58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38100</xdr:rowOff>
        </xdr:from>
        <xdr:to>
          <xdr:col>3</xdr:col>
          <xdr:colOff>847725</xdr:colOff>
          <xdr:row>29</xdr:row>
          <xdr:rowOff>38100</xdr:rowOff>
        </xdr:to>
        <xdr:sp macro="" textlink="">
          <xdr:nvSpPr>
            <xdr:cNvPr id="58390" name="Drop Down 22" hidden="1">
              <a:extLst>
                <a:ext uri="{63B3BB69-23CF-44E3-9099-C40C66FF867C}">
                  <a14:compatExt spid="_x0000_s58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29</xdr:row>
          <xdr:rowOff>47625</xdr:rowOff>
        </xdr:from>
        <xdr:to>
          <xdr:col>3</xdr:col>
          <xdr:colOff>847725</xdr:colOff>
          <xdr:row>30</xdr:row>
          <xdr:rowOff>47625</xdr:rowOff>
        </xdr:to>
        <xdr:sp macro="" textlink="">
          <xdr:nvSpPr>
            <xdr:cNvPr id="58391" name="Drop Down 23" hidden="1">
              <a:extLst>
                <a:ext uri="{63B3BB69-23CF-44E3-9099-C40C66FF867C}">
                  <a14:compatExt spid="_x0000_s58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42</xdr:row>
          <xdr:rowOff>19050</xdr:rowOff>
        </xdr:from>
        <xdr:to>
          <xdr:col>3</xdr:col>
          <xdr:colOff>847725</xdr:colOff>
          <xdr:row>43</xdr:row>
          <xdr:rowOff>19050</xdr:rowOff>
        </xdr:to>
        <xdr:sp macro="" textlink="">
          <xdr:nvSpPr>
            <xdr:cNvPr id="58392" name="Drop Down 24" hidden="1">
              <a:extLst>
                <a:ext uri="{63B3BB69-23CF-44E3-9099-C40C66FF867C}">
                  <a14:compatExt spid="_x0000_s58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43</xdr:row>
          <xdr:rowOff>38100</xdr:rowOff>
        </xdr:from>
        <xdr:to>
          <xdr:col>3</xdr:col>
          <xdr:colOff>847725</xdr:colOff>
          <xdr:row>44</xdr:row>
          <xdr:rowOff>38100</xdr:rowOff>
        </xdr:to>
        <xdr:sp macro="" textlink="">
          <xdr:nvSpPr>
            <xdr:cNvPr id="58393" name="Drop Down 25" hidden="1">
              <a:extLst>
                <a:ext uri="{63B3BB69-23CF-44E3-9099-C40C66FF867C}">
                  <a14:compatExt spid="_x0000_s58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44</xdr:row>
          <xdr:rowOff>47625</xdr:rowOff>
        </xdr:from>
        <xdr:to>
          <xdr:col>3</xdr:col>
          <xdr:colOff>847725</xdr:colOff>
          <xdr:row>45</xdr:row>
          <xdr:rowOff>47625</xdr:rowOff>
        </xdr:to>
        <xdr:sp macro="" textlink="">
          <xdr:nvSpPr>
            <xdr:cNvPr id="58394" name="Drop Down 26" hidden="1">
              <a:extLst>
                <a:ext uri="{63B3BB69-23CF-44E3-9099-C40C66FF867C}">
                  <a14:compatExt spid="_x0000_s58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45</xdr:row>
          <xdr:rowOff>66675</xdr:rowOff>
        </xdr:from>
        <xdr:to>
          <xdr:col>3</xdr:col>
          <xdr:colOff>847725</xdr:colOff>
          <xdr:row>46</xdr:row>
          <xdr:rowOff>66675</xdr:rowOff>
        </xdr:to>
        <xdr:sp macro="" textlink="">
          <xdr:nvSpPr>
            <xdr:cNvPr id="58395" name="Drop Down 27" hidden="1">
              <a:extLst>
                <a:ext uri="{63B3BB69-23CF-44E3-9099-C40C66FF867C}">
                  <a14:compatExt spid="_x0000_s58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28575</xdr:rowOff>
        </xdr:from>
        <xdr:to>
          <xdr:col>3</xdr:col>
          <xdr:colOff>866775</xdr:colOff>
          <xdr:row>12</xdr:row>
          <xdr:rowOff>28575</xdr:rowOff>
        </xdr:to>
        <xdr:sp macro="" textlink="">
          <xdr:nvSpPr>
            <xdr:cNvPr id="58396" name="Drop Down 28" hidden="1">
              <a:extLst>
                <a:ext uri="{63B3BB69-23CF-44E3-9099-C40C66FF867C}">
                  <a14:compatExt spid="_x0000_s58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28575</xdr:rowOff>
        </xdr:from>
        <xdr:to>
          <xdr:col>3</xdr:col>
          <xdr:colOff>866775</xdr:colOff>
          <xdr:row>13</xdr:row>
          <xdr:rowOff>28575</xdr:rowOff>
        </xdr:to>
        <xdr:sp macro="" textlink="">
          <xdr:nvSpPr>
            <xdr:cNvPr id="58397" name="Drop Down 29" hidden="1">
              <a:extLst>
                <a:ext uri="{63B3BB69-23CF-44E3-9099-C40C66FF867C}">
                  <a14:compatExt spid="_x0000_s58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28575</xdr:rowOff>
        </xdr:from>
        <xdr:to>
          <xdr:col>3</xdr:col>
          <xdr:colOff>866775</xdr:colOff>
          <xdr:row>14</xdr:row>
          <xdr:rowOff>28575</xdr:rowOff>
        </xdr:to>
        <xdr:sp macro="" textlink="">
          <xdr:nvSpPr>
            <xdr:cNvPr id="58398" name="Drop Down 30" hidden="1">
              <a:extLst>
                <a:ext uri="{63B3BB69-23CF-44E3-9099-C40C66FF867C}">
                  <a14:compatExt spid="_x0000_s58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</xdr:row>
          <xdr:rowOff>0</xdr:rowOff>
        </xdr:from>
        <xdr:to>
          <xdr:col>14</xdr:col>
          <xdr:colOff>1695450</xdr:colOff>
          <xdr:row>6</xdr:row>
          <xdr:rowOff>247650</xdr:rowOff>
        </xdr:to>
        <xdr:sp macro="" textlink="">
          <xdr:nvSpPr>
            <xdr:cNvPr id="59393" name="Drop Down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</xdr:row>
          <xdr:rowOff>9525</xdr:rowOff>
        </xdr:from>
        <xdr:to>
          <xdr:col>14</xdr:col>
          <xdr:colOff>1695450</xdr:colOff>
          <xdr:row>8</xdr:row>
          <xdr:rowOff>9525</xdr:rowOff>
        </xdr:to>
        <xdr:sp macro="" textlink="">
          <xdr:nvSpPr>
            <xdr:cNvPr id="59394" name="Drop Down 2" hidden="1">
              <a:extLst>
                <a:ext uri="{63B3BB69-23CF-44E3-9099-C40C66FF867C}">
                  <a14:compatExt spid="_x0000_s59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</xdr:row>
          <xdr:rowOff>28575</xdr:rowOff>
        </xdr:from>
        <xdr:to>
          <xdr:col>14</xdr:col>
          <xdr:colOff>1695450</xdr:colOff>
          <xdr:row>9</xdr:row>
          <xdr:rowOff>19050</xdr:rowOff>
        </xdr:to>
        <xdr:sp macro="" textlink="">
          <xdr:nvSpPr>
            <xdr:cNvPr id="59395" name="Drop Down 3" hidden="1">
              <a:extLst>
                <a:ext uri="{63B3BB69-23CF-44E3-9099-C40C66FF867C}">
                  <a14:compatExt spid="_x0000_s59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</xdr:row>
          <xdr:rowOff>28575</xdr:rowOff>
        </xdr:from>
        <xdr:to>
          <xdr:col>14</xdr:col>
          <xdr:colOff>1695450</xdr:colOff>
          <xdr:row>10</xdr:row>
          <xdr:rowOff>19050</xdr:rowOff>
        </xdr:to>
        <xdr:sp macro="" textlink="">
          <xdr:nvSpPr>
            <xdr:cNvPr id="59396" name="Drop Down 4" hidden="1">
              <a:extLst>
                <a:ext uri="{63B3BB69-23CF-44E3-9099-C40C66FF867C}">
                  <a14:compatExt spid="_x0000_s59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</xdr:row>
          <xdr:rowOff>19050</xdr:rowOff>
        </xdr:from>
        <xdr:to>
          <xdr:col>14</xdr:col>
          <xdr:colOff>1695450</xdr:colOff>
          <xdr:row>11</xdr:row>
          <xdr:rowOff>9525</xdr:rowOff>
        </xdr:to>
        <xdr:sp macro="" textlink="">
          <xdr:nvSpPr>
            <xdr:cNvPr id="59397" name="Drop Down 5" hidden="1">
              <a:extLst>
                <a:ext uri="{63B3BB69-23CF-44E3-9099-C40C66FF867C}">
                  <a14:compatExt spid="_x0000_s59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</xdr:row>
          <xdr:rowOff>9525</xdr:rowOff>
        </xdr:from>
        <xdr:to>
          <xdr:col>14</xdr:col>
          <xdr:colOff>1695450</xdr:colOff>
          <xdr:row>11</xdr:row>
          <xdr:rowOff>247650</xdr:rowOff>
        </xdr:to>
        <xdr:sp macro="" textlink="">
          <xdr:nvSpPr>
            <xdr:cNvPr id="59398" name="Drop Down 6" hidden="1">
              <a:extLst>
                <a:ext uri="{63B3BB69-23CF-44E3-9099-C40C66FF867C}">
                  <a14:compatExt spid="_x0000_s59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228600</xdr:rowOff>
        </xdr:from>
        <xdr:to>
          <xdr:col>14</xdr:col>
          <xdr:colOff>1695450</xdr:colOff>
          <xdr:row>22</xdr:row>
          <xdr:rowOff>219075</xdr:rowOff>
        </xdr:to>
        <xdr:sp macro="" textlink="">
          <xdr:nvSpPr>
            <xdr:cNvPr id="59399" name="Drop Down 7" hidden="1">
              <a:extLst>
                <a:ext uri="{63B3BB69-23CF-44E3-9099-C40C66FF867C}">
                  <a14:compatExt spid="_x0000_s59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228600</xdr:rowOff>
        </xdr:from>
        <xdr:to>
          <xdr:col>14</xdr:col>
          <xdr:colOff>1695450</xdr:colOff>
          <xdr:row>23</xdr:row>
          <xdr:rowOff>219075</xdr:rowOff>
        </xdr:to>
        <xdr:sp macro="" textlink="">
          <xdr:nvSpPr>
            <xdr:cNvPr id="59400" name="Drop Down 8" hidden="1">
              <a:extLst>
                <a:ext uri="{63B3BB69-23CF-44E3-9099-C40C66FF867C}">
                  <a14:compatExt spid="_x0000_s59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23</xdr:row>
          <xdr:rowOff>228600</xdr:rowOff>
        </xdr:from>
        <xdr:to>
          <xdr:col>14</xdr:col>
          <xdr:colOff>1695450</xdr:colOff>
          <xdr:row>24</xdr:row>
          <xdr:rowOff>219075</xdr:rowOff>
        </xdr:to>
        <xdr:sp macro="" textlink="">
          <xdr:nvSpPr>
            <xdr:cNvPr id="59401" name="Drop Down 9" hidden="1">
              <a:extLst>
                <a:ext uri="{63B3BB69-23CF-44E3-9099-C40C66FF867C}">
                  <a14:compatExt spid="_x0000_s59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24</xdr:row>
          <xdr:rowOff>228600</xdr:rowOff>
        </xdr:from>
        <xdr:to>
          <xdr:col>14</xdr:col>
          <xdr:colOff>1695450</xdr:colOff>
          <xdr:row>25</xdr:row>
          <xdr:rowOff>219075</xdr:rowOff>
        </xdr:to>
        <xdr:sp macro="" textlink="">
          <xdr:nvSpPr>
            <xdr:cNvPr id="59402" name="Drop Down 10" hidden="1">
              <a:extLst>
                <a:ext uri="{63B3BB69-23CF-44E3-9099-C40C66FF867C}">
                  <a14:compatExt spid="_x0000_s59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25</xdr:row>
          <xdr:rowOff>228600</xdr:rowOff>
        </xdr:from>
        <xdr:to>
          <xdr:col>14</xdr:col>
          <xdr:colOff>1695450</xdr:colOff>
          <xdr:row>26</xdr:row>
          <xdr:rowOff>219075</xdr:rowOff>
        </xdr:to>
        <xdr:sp macro="" textlink="">
          <xdr:nvSpPr>
            <xdr:cNvPr id="59403" name="Drop Down 11" hidden="1">
              <a:extLst>
                <a:ext uri="{63B3BB69-23CF-44E3-9099-C40C66FF867C}">
                  <a14:compatExt spid="_x0000_s59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26</xdr:row>
          <xdr:rowOff>228600</xdr:rowOff>
        </xdr:from>
        <xdr:to>
          <xdr:col>14</xdr:col>
          <xdr:colOff>1695450</xdr:colOff>
          <xdr:row>27</xdr:row>
          <xdr:rowOff>219075</xdr:rowOff>
        </xdr:to>
        <xdr:sp macro="" textlink="">
          <xdr:nvSpPr>
            <xdr:cNvPr id="59404" name="Drop Down 12" hidden="1">
              <a:extLst>
                <a:ext uri="{63B3BB69-23CF-44E3-9099-C40C66FF867C}">
                  <a14:compatExt spid="_x0000_s59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38</xdr:row>
          <xdr:rowOff>19050</xdr:rowOff>
        </xdr:from>
        <xdr:to>
          <xdr:col>14</xdr:col>
          <xdr:colOff>1695450</xdr:colOff>
          <xdr:row>39</xdr:row>
          <xdr:rowOff>9525</xdr:rowOff>
        </xdr:to>
        <xdr:sp macro="" textlink="">
          <xdr:nvSpPr>
            <xdr:cNvPr id="59405" name="Drop Down 13" hidden="1">
              <a:extLst>
                <a:ext uri="{63B3BB69-23CF-44E3-9099-C40C66FF867C}">
                  <a14:compatExt spid="_x0000_s59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39</xdr:row>
          <xdr:rowOff>19050</xdr:rowOff>
        </xdr:from>
        <xdr:to>
          <xdr:col>14</xdr:col>
          <xdr:colOff>1695450</xdr:colOff>
          <xdr:row>39</xdr:row>
          <xdr:rowOff>266700</xdr:rowOff>
        </xdr:to>
        <xdr:sp macro="" textlink="">
          <xdr:nvSpPr>
            <xdr:cNvPr id="59406" name="Drop Down 14" hidden="1">
              <a:extLst>
                <a:ext uri="{63B3BB69-23CF-44E3-9099-C40C66FF867C}">
                  <a14:compatExt spid="_x0000_s59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40</xdr:row>
          <xdr:rowOff>19050</xdr:rowOff>
        </xdr:from>
        <xdr:to>
          <xdr:col>14</xdr:col>
          <xdr:colOff>1695450</xdr:colOff>
          <xdr:row>41</xdr:row>
          <xdr:rowOff>9525</xdr:rowOff>
        </xdr:to>
        <xdr:sp macro="" textlink="">
          <xdr:nvSpPr>
            <xdr:cNvPr id="59407" name="Drop Down 15" hidden="1">
              <a:extLst>
                <a:ext uri="{63B3BB69-23CF-44E3-9099-C40C66FF867C}">
                  <a14:compatExt spid="_x0000_s59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41</xdr:row>
          <xdr:rowOff>9525</xdr:rowOff>
        </xdr:from>
        <xdr:to>
          <xdr:col>14</xdr:col>
          <xdr:colOff>1695450</xdr:colOff>
          <xdr:row>42</xdr:row>
          <xdr:rowOff>0</xdr:rowOff>
        </xdr:to>
        <xdr:sp macro="" textlink="">
          <xdr:nvSpPr>
            <xdr:cNvPr id="59408" name="Drop Down 16" hidden="1">
              <a:extLst>
                <a:ext uri="{63B3BB69-23CF-44E3-9099-C40C66FF867C}">
                  <a14:compatExt spid="_x0000_s59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42</xdr:row>
          <xdr:rowOff>9525</xdr:rowOff>
        </xdr:from>
        <xdr:to>
          <xdr:col>14</xdr:col>
          <xdr:colOff>1695450</xdr:colOff>
          <xdr:row>43</xdr:row>
          <xdr:rowOff>0</xdr:rowOff>
        </xdr:to>
        <xdr:sp macro="" textlink="">
          <xdr:nvSpPr>
            <xdr:cNvPr id="59409" name="Drop Down 17" hidden="1">
              <a:extLst>
                <a:ext uri="{63B3BB69-23CF-44E3-9099-C40C66FF867C}">
                  <a14:compatExt spid="_x0000_s59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43</xdr:row>
          <xdr:rowOff>9525</xdr:rowOff>
        </xdr:from>
        <xdr:to>
          <xdr:col>14</xdr:col>
          <xdr:colOff>1695450</xdr:colOff>
          <xdr:row>44</xdr:row>
          <xdr:rowOff>0</xdr:rowOff>
        </xdr:to>
        <xdr:sp macro="" textlink="">
          <xdr:nvSpPr>
            <xdr:cNvPr id="59410" name="Drop Down 18" hidden="1">
              <a:extLst>
                <a:ext uri="{63B3BB69-23CF-44E3-9099-C40C66FF867C}">
                  <a14:compatExt spid="_x0000_s59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28575</xdr:rowOff>
        </xdr:from>
        <xdr:to>
          <xdr:col>3</xdr:col>
          <xdr:colOff>866775</xdr:colOff>
          <xdr:row>11</xdr:row>
          <xdr:rowOff>28575</xdr:rowOff>
        </xdr:to>
        <xdr:sp macro="" textlink="">
          <xdr:nvSpPr>
            <xdr:cNvPr id="59411" name="Drop Down 19" hidden="1">
              <a:extLst>
                <a:ext uri="{63B3BB69-23CF-44E3-9099-C40C66FF867C}">
                  <a14:compatExt spid="_x0000_s59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26</xdr:row>
          <xdr:rowOff>0</xdr:rowOff>
        </xdr:from>
        <xdr:to>
          <xdr:col>3</xdr:col>
          <xdr:colOff>847725</xdr:colOff>
          <xdr:row>27</xdr:row>
          <xdr:rowOff>0</xdr:rowOff>
        </xdr:to>
        <xdr:sp macro="" textlink="">
          <xdr:nvSpPr>
            <xdr:cNvPr id="59412" name="Drop Down 20" hidden="1">
              <a:extLst>
                <a:ext uri="{63B3BB69-23CF-44E3-9099-C40C66FF867C}">
                  <a14:compatExt spid="_x0000_s59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</xdr:row>
          <xdr:rowOff>9525</xdr:rowOff>
        </xdr:from>
        <xdr:to>
          <xdr:col>3</xdr:col>
          <xdr:colOff>847725</xdr:colOff>
          <xdr:row>28</xdr:row>
          <xdr:rowOff>9525</xdr:rowOff>
        </xdr:to>
        <xdr:sp macro="" textlink="">
          <xdr:nvSpPr>
            <xdr:cNvPr id="59413" name="Drop Down 21" hidden="1">
              <a:extLst>
                <a:ext uri="{63B3BB69-23CF-44E3-9099-C40C66FF867C}">
                  <a14:compatExt spid="_x0000_s59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38100</xdr:rowOff>
        </xdr:from>
        <xdr:to>
          <xdr:col>3</xdr:col>
          <xdr:colOff>847725</xdr:colOff>
          <xdr:row>29</xdr:row>
          <xdr:rowOff>38100</xdr:rowOff>
        </xdr:to>
        <xdr:sp macro="" textlink="">
          <xdr:nvSpPr>
            <xdr:cNvPr id="59414" name="Drop Down 22" hidden="1">
              <a:extLst>
                <a:ext uri="{63B3BB69-23CF-44E3-9099-C40C66FF867C}">
                  <a14:compatExt spid="_x0000_s59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29</xdr:row>
          <xdr:rowOff>47625</xdr:rowOff>
        </xdr:from>
        <xdr:to>
          <xdr:col>3</xdr:col>
          <xdr:colOff>847725</xdr:colOff>
          <xdr:row>30</xdr:row>
          <xdr:rowOff>47625</xdr:rowOff>
        </xdr:to>
        <xdr:sp macro="" textlink="">
          <xdr:nvSpPr>
            <xdr:cNvPr id="59415" name="Drop Down 23" hidden="1">
              <a:extLst>
                <a:ext uri="{63B3BB69-23CF-44E3-9099-C40C66FF867C}">
                  <a14:compatExt spid="_x0000_s59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42</xdr:row>
          <xdr:rowOff>19050</xdr:rowOff>
        </xdr:from>
        <xdr:to>
          <xdr:col>3</xdr:col>
          <xdr:colOff>847725</xdr:colOff>
          <xdr:row>43</xdr:row>
          <xdr:rowOff>19050</xdr:rowOff>
        </xdr:to>
        <xdr:sp macro="" textlink="">
          <xdr:nvSpPr>
            <xdr:cNvPr id="59416" name="Drop Down 24" hidden="1">
              <a:extLst>
                <a:ext uri="{63B3BB69-23CF-44E3-9099-C40C66FF867C}">
                  <a14:compatExt spid="_x0000_s59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43</xdr:row>
          <xdr:rowOff>38100</xdr:rowOff>
        </xdr:from>
        <xdr:to>
          <xdr:col>3</xdr:col>
          <xdr:colOff>847725</xdr:colOff>
          <xdr:row>44</xdr:row>
          <xdr:rowOff>38100</xdr:rowOff>
        </xdr:to>
        <xdr:sp macro="" textlink="">
          <xdr:nvSpPr>
            <xdr:cNvPr id="59417" name="Drop Down 25" hidden="1">
              <a:extLst>
                <a:ext uri="{63B3BB69-23CF-44E3-9099-C40C66FF867C}">
                  <a14:compatExt spid="_x0000_s59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44</xdr:row>
          <xdr:rowOff>47625</xdr:rowOff>
        </xdr:from>
        <xdr:to>
          <xdr:col>3</xdr:col>
          <xdr:colOff>847725</xdr:colOff>
          <xdr:row>45</xdr:row>
          <xdr:rowOff>47625</xdr:rowOff>
        </xdr:to>
        <xdr:sp macro="" textlink="">
          <xdr:nvSpPr>
            <xdr:cNvPr id="59418" name="Drop Down 26" hidden="1">
              <a:extLst>
                <a:ext uri="{63B3BB69-23CF-44E3-9099-C40C66FF867C}">
                  <a14:compatExt spid="_x0000_s59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45</xdr:row>
          <xdr:rowOff>66675</xdr:rowOff>
        </xdr:from>
        <xdr:to>
          <xdr:col>3</xdr:col>
          <xdr:colOff>847725</xdr:colOff>
          <xdr:row>46</xdr:row>
          <xdr:rowOff>66675</xdr:rowOff>
        </xdr:to>
        <xdr:sp macro="" textlink="">
          <xdr:nvSpPr>
            <xdr:cNvPr id="59419" name="Drop Down 27" hidden="1">
              <a:extLst>
                <a:ext uri="{63B3BB69-23CF-44E3-9099-C40C66FF867C}">
                  <a14:compatExt spid="_x0000_s59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28575</xdr:rowOff>
        </xdr:from>
        <xdr:to>
          <xdr:col>3</xdr:col>
          <xdr:colOff>866775</xdr:colOff>
          <xdr:row>12</xdr:row>
          <xdr:rowOff>28575</xdr:rowOff>
        </xdr:to>
        <xdr:sp macro="" textlink="">
          <xdr:nvSpPr>
            <xdr:cNvPr id="59420" name="Drop Down 28" hidden="1">
              <a:extLst>
                <a:ext uri="{63B3BB69-23CF-44E3-9099-C40C66FF867C}">
                  <a14:compatExt spid="_x0000_s59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28575</xdr:rowOff>
        </xdr:from>
        <xdr:to>
          <xdr:col>3</xdr:col>
          <xdr:colOff>866775</xdr:colOff>
          <xdr:row>13</xdr:row>
          <xdr:rowOff>28575</xdr:rowOff>
        </xdr:to>
        <xdr:sp macro="" textlink="">
          <xdr:nvSpPr>
            <xdr:cNvPr id="59421" name="Drop Down 29" hidden="1">
              <a:extLst>
                <a:ext uri="{63B3BB69-23CF-44E3-9099-C40C66FF867C}">
                  <a14:compatExt spid="_x0000_s59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28575</xdr:rowOff>
        </xdr:from>
        <xdr:to>
          <xdr:col>3</xdr:col>
          <xdr:colOff>866775</xdr:colOff>
          <xdr:row>14</xdr:row>
          <xdr:rowOff>28575</xdr:rowOff>
        </xdr:to>
        <xdr:sp macro="" textlink="">
          <xdr:nvSpPr>
            <xdr:cNvPr id="59422" name="Drop Down 30" hidden="1">
              <a:extLst>
                <a:ext uri="{63B3BB69-23CF-44E3-9099-C40C66FF867C}">
                  <a14:compatExt spid="_x0000_s59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</xdr:row>
          <xdr:rowOff>0</xdr:rowOff>
        </xdr:from>
        <xdr:to>
          <xdr:col>14</xdr:col>
          <xdr:colOff>1695450</xdr:colOff>
          <xdr:row>6</xdr:row>
          <xdr:rowOff>247650</xdr:rowOff>
        </xdr:to>
        <xdr:sp macro="" textlink="">
          <xdr:nvSpPr>
            <xdr:cNvPr id="60417" name="Drop Down 1" hidden="1">
              <a:extLst>
                <a:ext uri="{63B3BB69-23CF-44E3-9099-C40C66FF867C}">
                  <a14:compatExt spid="_x0000_s60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</xdr:row>
          <xdr:rowOff>9525</xdr:rowOff>
        </xdr:from>
        <xdr:to>
          <xdr:col>14</xdr:col>
          <xdr:colOff>1695450</xdr:colOff>
          <xdr:row>8</xdr:row>
          <xdr:rowOff>9525</xdr:rowOff>
        </xdr:to>
        <xdr:sp macro="" textlink="">
          <xdr:nvSpPr>
            <xdr:cNvPr id="60418" name="Drop Down 2" hidden="1">
              <a:extLst>
                <a:ext uri="{63B3BB69-23CF-44E3-9099-C40C66FF867C}">
                  <a14:compatExt spid="_x0000_s60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</xdr:row>
          <xdr:rowOff>28575</xdr:rowOff>
        </xdr:from>
        <xdr:to>
          <xdr:col>14</xdr:col>
          <xdr:colOff>1695450</xdr:colOff>
          <xdr:row>9</xdr:row>
          <xdr:rowOff>19050</xdr:rowOff>
        </xdr:to>
        <xdr:sp macro="" textlink="">
          <xdr:nvSpPr>
            <xdr:cNvPr id="60419" name="Drop Down 3" hidden="1">
              <a:extLst>
                <a:ext uri="{63B3BB69-23CF-44E3-9099-C40C66FF867C}">
                  <a14:compatExt spid="_x0000_s60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</xdr:row>
          <xdr:rowOff>28575</xdr:rowOff>
        </xdr:from>
        <xdr:to>
          <xdr:col>14</xdr:col>
          <xdr:colOff>1695450</xdr:colOff>
          <xdr:row>10</xdr:row>
          <xdr:rowOff>19050</xdr:rowOff>
        </xdr:to>
        <xdr:sp macro="" textlink="">
          <xdr:nvSpPr>
            <xdr:cNvPr id="60420" name="Drop Down 4" hidden="1">
              <a:extLst>
                <a:ext uri="{63B3BB69-23CF-44E3-9099-C40C66FF867C}">
                  <a14:compatExt spid="_x0000_s60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</xdr:row>
          <xdr:rowOff>19050</xdr:rowOff>
        </xdr:from>
        <xdr:to>
          <xdr:col>14</xdr:col>
          <xdr:colOff>1695450</xdr:colOff>
          <xdr:row>11</xdr:row>
          <xdr:rowOff>9525</xdr:rowOff>
        </xdr:to>
        <xdr:sp macro="" textlink="">
          <xdr:nvSpPr>
            <xdr:cNvPr id="60421" name="Drop Down 5" hidden="1">
              <a:extLst>
                <a:ext uri="{63B3BB69-23CF-44E3-9099-C40C66FF867C}">
                  <a14:compatExt spid="_x0000_s60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</xdr:row>
          <xdr:rowOff>9525</xdr:rowOff>
        </xdr:from>
        <xdr:to>
          <xdr:col>14</xdr:col>
          <xdr:colOff>1695450</xdr:colOff>
          <xdr:row>11</xdr:row>
          <xdr:rowOff>247650</xdr:rowOff>
        </xdr:to>
        <xdr:sp macro="" textlink="">
          <xdr:nvSpPr>
            <xdr:cNvPr id="60422" name="Drop Down 6" hidden="1">
              <a:extLst>
                <a:ext uri="{63B3BB69-23CF-44E3-9099-C40C66FF867C}">
                  <a14:compatExt spid="_x0000_s60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228600</xdr:rowOff>
        </xdr:from>
        <xdr:to>
          <xdr:col>14</xdr:col>
          <xdr:colOff>1695450</xdr:colOff>
          <xdr:row>22</xdr:row>
          <xdr:rowOff>219075</xdr:rowOff>
        </xdr:to>
        <xdr:sp macro="" textlink="">
          <xdr:nvSpPr>
            <xdr:cNvPr id="60423" name="Drop Down 7" hidden="1">
              <a:extLst>
                <a:ext uri="{63B3BB69-23CF-44E3-9099-C40C66FF867C}">
                  <a14:compatExt spid="_x0000_s60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228600</xdr:rowOff>
        </xdr:from>
        <xdr:to>
          <xdr:col>14</xdr:col>
          <xdr:colOff>1695450</xdr:colOff>
          <xdr:row>23</xdr:row>
          <xdr:rowOff>219075</xdr:rowOff>
        </xdr:to>
        <xdr:sp macro="" textlink="">
          <xdr:nvSpPr>
            <xdr:cNvPr id="60424" name="Drop Down 8" hidden="1">
              <a:extLst>
                <a:ext uri="{63B3BB69-23CF-44E3-9099-C40C66FF867C}">
                  <a14:compatExt spid="_x0000_s60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23</xdr:row>
          <xdr:rowOff>228600</xdr:rowOff>
        </xdr:from>
        <xdr:to>
          <xdr:col>14</xdr:col>
          <xdr:colOff>1695450</xdr:colOff>
          <xdr:row>24</xdr:row>
          <xdr:rowOff>219075</xdr:rowOff>
        </xdr:to>
        <xdr:sp macro="" textlink="">
          <xdr:nvSpPr>
            <xdr:cNvPr id="60425" name="Drop Down 9" hidden="1">
              <a:extLst>
                <a:ext uri="{63B3BB69-23CF-44E3-9099-C40C66FF867C}">
                  <a14:compatExt spid="_x0000_s60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24</xdr:row>
          <xdr:rowOff>228600</xdr:rowOff>
        </xdr:from>
        <xdr:to>
          <xdr:col>14</xdr:col>
          <xdr:colOff>1695450</xdr:colOff>
          <xdr:row>25</xdr:row>
          <xdr:rowOff>219075</xdr:rowOff>
        </xdr:to>
        <xdr:sp macro="" textlink="">
          <xdr:nvSpPr>
            <xdr:cNvPr id="60426" name="Drop Down 10" hidden="1">
              <a:extLst>
                <a:ext uri="{63B3BB69-23CF-44E3-9099-C40C66FF867C}">
                  <a14:compatExt spid="_x0000_s60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25</xdr:row>
          <xdr:rowOff>228600</xdr:rowOff>
        </xdr:from>
        <xdr:to>
          <xdr:col>14</xdr:col>
          <xdr:colOff>1695450</xdr:colOff>
          <xdr:row>26</xdr:row>
          <xdr:rowOff>219075</xdr:rowOff>
        </xdr:to>
        <xdr:sp macro="" textlink="">
          <xdr:nvSpPr>
            <xdr:cNvPr id="60427" name="Drop Down 11" hidden="1">
              <a:extLst>
                <a:ext uri="{63B3BB69-23CF-44E3-9099-C40C66FF867C}">
                  <a14:compatExt spid="_x0000_s60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26</xdr:row>
          <xdr:rowOff>228600</xdr:rowOff>
        </xdr:from>
        <xdr:to>
          <xdr:col>14</xdr:col>
          <xdr:colOff>1695450</xdr:colOff>
          <xdr:row>27</xdr:row>
          <xdr:rowOff>219075</xdr:rowOff>
        </xdr:to>
        <xdr:sp macro="" textlink="">
          <xdr:nvSpPr>
            <xdr:cNvPr id="60428" name="Drop Down 12" hidden="1">
              <a:extLst>
                <a:ext uri="{63B3BB69-23CF-44E3-9099-C40C66FF867C}">
                  <a14:compatExt spid="_x0000_s60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38</xdr:row>
          <xdr:rowOff>19050</xdr:rowOff>
        </xdr:from>
        <xdr:to>
          <xdr:col>14</xdr:col>
          <xdr:colOff>1695450</xdr:colOff>
          <xdr:row>39</xdr:row>
          <xdr:rowOff>9525</xdr:rowOff>
        </xdr:to>
        <xdr:sp macro="" textlink="">
          <xdr:nvSpPr>
            <xdr:cNvPr id="60429" name="Drop Down 13" hidden="1">
              <a:extLst>
                <a:ext uri="{63B3BB69-23CF-44E3-9099-C40C66FF867C}">
                  <a14:compatExt spid="_x0000_s60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39</xdr:row>
          <xdr:rowOff>19050</xdr:rowOff>
        </xdr:from>
        <xdr:to>
          <xdr:col>14</xdr:col>
          <xdr:colOff>1695450</xdr:colOff>
          <xdr:row>39</xdr:row>
          <xdr:rowOff>266700</xdr:rowOff>
        </xdr:to>
        <xdr:sp macro="" textlink="">
          <xdr:nvSpPr>
            <xdr:cNvPr id="60430" name="Drop Down 14" hidden="1">
              <a:extLst>
                <a:ext uri="{63B3BB69-23CF-44E3-9099-C40C66FF867C}">
                  <a14:compatExt spid="_x0000_s60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40</xdr:row>
          <xdr:rowOff>19050</xdr:rowOff>
        </xdr:from>
        <xdr:to>
          <xdr:col>14</xdr:col>
          <xdr:colOff>1695450</xdr:colOff>
          <xdr:row>41</xdr:row>
          <xdr:rowOff>9525</xdr:rowOff>
        </xdr:to>
        <xdr:sp macro="" textlink="">
          <xdr:nvSpPr>
            <xdr:cNvPr id="60431" name="Drop Down 15" hidden="1">
              <a:extLst>
                <a:ext uri="{63B3BB69-23CF-44E3-9099-C40C66FF867C}">
                  <a14:compatExt spid="_x0000_s60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41</xdr:row>
          <xdr:rowOff>9525</xdr:rowOff>
        </xdr:from>
        <xdr:to>
          <xdr:col>14</xdr:col>
          <xdr:colOff>1695450</xdr:colOff>
          <xdr:row>42</xdr:row>
          <xdr:rowOff>0</xdr:rowOff>
        </xdr:to>
        <xdr:sp macro="" textlink="">
          <xdr:nvSpPr>
            <xdr:cNvPr id="60432" name="Drop Down 16" hidden="1">
              <a:extLst>
                <a:ext uri="{63B3BB69-23CF-44E3-9099-C40C66FF867C}">
                  <a14:compatExt spid="_x0000_s60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42</xdr:row>
          <xdr:rowOff>9525</xdr:rowOff>
        </xdr:from>
        <xdr:to>
          <xdr:col>14</xdr:col>
          <xdr:colOff>1695450</xdr:colOff>
          <xdr:row>43</xdr:row>
          <xdr:rowOff>0</xdr:rowOff>
        </xdr:to>
        <xdr:sp macro="" textlink="">
          <xdr:nvSpPr>
            <xdr:cNvPr id="60433" name="Drop Down 17" hidden="1">
              <a:extLst>
                <a:ext uri="{63B3BB69-23CF-44E3-9099-C40C66FF867C}">
                  <a14:compatExt spid="_x0000_s60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43</xdr:row>
          <xdr:rowOff>9525</xdr:rowOff>
        </xdr:from>
        <xdr:to>
          <xdr:col>14</xdr:col>
          <xdr:colOff>1695450</xdr:colOff>
          <xdr:row>44</xdr:row>
          <xdr:rowOff>0</xdr:rowOff>
        </xdr:to>
        <xdr:sp macro="" textlink="">
          <xdr:nvSpPr>
            <xdr:cNvPr id="60434" name="Drop Down 18" hidden="1">
              <a:extLst>
                <a:ext uri="{63B3BB69-23CF-44E3-9099-C40C66FF867C}">
                  <a14:compatExt spid="_x0000_s60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28575</xdr:rowOff>
        </xdr:from>
        <xdr:to>
          <xdr:col>3</xdr:col>
          <xdr:colOff>866775</xdr:colOff>
          <xdr:row>11</xdr:row>
          <xdr:rowOff>28575</xdr:rowOff>
        </xdr:to>
        <xdr:sp macro="" textlink="">
          <xdr:nvSpPr>
            <xdr:cNvPr id="60435" name="Drop Down 19" hidden="1">
              <a:extLst>
                <a:ext uri="{63B3BB69-23CF-44E3-9099-C40C66FF867C}">
                  <a14:compatExt spid="_x0000_s60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26</xdr:row>
          <xdr:rowOff>0</xdr:rowOff>
        </xdr:from>
        <xdr:to>
          <xdr:col>3</xdr:col>
          <xdr:colOff>847725</xdr:colOff>
          <xdr:row>27</xdr:row>
          <xdr:rowOff>0</xdr:rowOff>
        </xdr:to>
        <xdr:sp macro="" textlink="">
          <xdr:nvSpPr>
            <xdr:cNvPr id="60436" name="Drop Down 20" hidden="1">
              <a:extLst>
                <a:ext uri="{63B3BB69-23CF-44E3-9099-C40C66FF867C}">
                  <a14:compatExt spid="_x0000_s60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</xdr:row>
          <xdr:rowOff>9525</xdr:rowOff>
        </xdr:from>
        <xdr:to>
          <xdr:col>3</xdr:col>
          <xdr:colOff>847725</xdr:colOff>
          <xdr:row>28</xdr:row>
          <xdr:rowOff>9525</xdr:rowOff>
        </xdr:to>
        <xdr:sp macro="" textlink="">
          <xdr:nvSpPr>
            <xdr:cNvPr id="60437" name="Drop Down 21" hidden="1">
              <a:extLst>
                <a:ext uri="{63B3BB69-23CF-44E3-9099-C40C66FF867C}">
                  <a14:compatExt spid="_x0000_s60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38100</xdr:rowOff>
        </xdr:from>
        <xdr:to>
          <xdr:col>3</xdr:col>
          <xdr:colOff>847725</xdr:colOff>
          <xdr:row>29</xdr:row>
          <xdr:rowOff>38100</xdr:rowOff>
        </xdr:to>
        <xdr:sp macro="" textlink="">
          <xdr:nvSpPr>
            <xdr:cNvPr id="60438" name="Drop Down 22" hidden="1">
              <a:extLst>
                <a:ext uri="{63B3BB69-23CF-44E3-9099-C40C66FF867C}">
                  <a14:compatExt spid="_x0000_s60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29</xdr:row>
          <xdr:rowOff>47625</xdr:rowOff>
        </xdr:from>
        <xdr:to>
          <xdr:col>3</xdr:col>
          <xdr:colOff>847725</xdr:colOff>
          <xdr:row>30</xdr:row>
          <xdr:rowOff>47625</xdr:rowOff>
        </xdr:to>
        <xdr:sp macro="" textlink="">
          <xdr:nvSpPr>
            <xdr:cNvPr id="60439" name="Drop Down 23" hidden="1">
              <a:extLst>
                <a:ext uri="{63B3BB69-23CF-44E3-9099-C40C66FF867C}">
                  <a14:compatExt spid="_x0000_s60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42</xdr:row>
          <xdr:rowOff>19050</xdr:rowOff>
        </xdr:from>
        <xdr:to>
          <xdr:col>3</xdr:col>
          <xdr:colOff>847725</xdr:colOff>
          <xdr:row>43</xdr:row>
          <xdr:rowOff>19050</xdr:rowOff>
        </xdr:to>
        <xdr:sp macro="" textlink="">
          <xdr:nvSpPr>
            <xdr:cNvPr id="60440" name="Drop Down 24" hidden="1">
              <a:extLst>
                <a:ext uri="{63B3BB69-23CF-44E3-9099-C40C66FF867C}">
                  <a14:compatExt spid="_x0000_s60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43</xdr:row>
          <xdr:rowOff>38100</xdr:rowOff>
        </xdr:from>
        <xdr:to>
          <xdr:col>3</xdr:col>
          <xdr:colOff>847725</xdr:colOff>
          <xdr:row>44</xdr:row>
          <xdr:rowOff>38100</xdr:rowOff>
        </xdr:to>
        <xdr:sp macro="" textlink="">
          <xdr:nvSpPr>
            <xdr:cNvPr id="60441" name="Drop Down 25" hidden="1">
              <a:extLst>
                <a:ext uri="{63B3BB69-23CF-44E3-9099-C40C66FF867C}">
                  <a14:compatExt spid="_x0000_s60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44</xdr:row>
          <xdr:rowOff>47625</xdr:rowOff>
        </xdr:from>
        <xdr:to>
          <xdr:col>3</xdr:col>
          <xdr:colOff>847725</xdr:colOff>
          <xdr:row>45</xdr:row>
          <xdr:rowOff>47625</xdr:rowOff>
        </xdr:to>
        <xdr:sp macro="" textlink="">
          <xdr:nvSpPr>
            <xdr:cNvPr id="60442" name="Drop Down 26" hidden="1">
              <a:extLst>
                <a:ext uri="{63B3BB69-23CF-44E3-9099-C40C66FF867C}">
                  <a14:compatExt spid="_x0000_s60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45</xdr:row>
          <xdr:rowOff>66675</xdr:rowOff>
        </xdr:from>
        <xdr:to>
          <xdr:col>3</xdr:col>
          <xdr:colOff>847725</xdr:colOff>
          <xdr:row>46</xdr:row>
          <xdr:rowOff>66675</xdr:rowOff>
        </xdr:to>
        <xdr:sp macro="" textlink="">
          <xdr:nvSpPr>
            <xdr:cNvPr id="60443" name="Drop Down 27" hidden="1">
              <a:extLst>
                <a:ext uri="{63B3BB69-23CF-44E3-9099-C40C66FF867C}">
                  <a14:compatExt spid="_x0000_s60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28575</xdr:rowOff>
        </xdr:from>
        <xdr:to>
          <xdr:col>3</xdr:col>
          <xdr:colOff>866775</xdr:colOff>
          <xdr:row>12</xdr:row>
          <xdr:rowOff>28575</xdr:rowOff>
        </xdr:to>
        <xdr:sp macro="" textlink="">
          <xdr:nvSpPr>
            <xdr:cNvPr id="60444" name="Drop Down 28" hidden="1">
              <a:extLst>
                <a:ext uri="{63B3BB69-23CF-44E3-9099-C40C66FF867C}">
                  <a14:compatExt spid="_x0000_s60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28575</xdr:rowOff>
        </xdr:from>
        <xdr:to>
          <xdr:col>3</xdr:col>
          <xdr:colOff>866775</xdr:colOff>
          <xdr:row>13</xdr:row>
          <xdr:rowOff>28575</xdr:rowOff>
        </xdr:to>
        <xdr:sp macro="" textlink="">
          <xdr:nvSpPr>
            <xdr:cNvPr id="60445" name="Drop Down 29" hidden="1">
              <a:extLst>
                <a:ext uri="{63B3BB69-23CF-44E3-9099-C40C66FF867C}">
                  <a14:compatExt spid="_x0000_s60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28575</xdr:rowOff>
        </xdr:from>
        <xdr:to>
          <xdr:col>3</xdr:col>
          <xdr:colOff>866775</xdr:colOff>
          <xdr:row>14</xdr:row>
          <xdr:rowOff>28575</xdr:rowOff>
        </xdr:to>
        <xdr:sp macro="" textlink="">
          <xdr:nvSpPr>
            <xdr:cNvPr id="60446" name="Drop Down 30" hidden="1">
              <a:extLst>
                <a:ext uri="{63B3BB69-23CF-44E3-9099-C40C66FF867C}">
                  <a14:compatExt spid="_x0000_s60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</xdr:row>
          <xdr:rowOff>0</xdr:rowOff>
        </xdr:from>
        <xdr:to>
          <xdr:col>14</xdr:col>
          <xdr:colOff>1695450</xdr:colOff>
          <xdr:row>6</xdr:row>
          <xdr:rowOff>247650</xdr:rowOff>
        </xdr:to>
        <xdr:sp macro="" textlink="">
          <xdr:nvSpPr>
            <xdr:cNvPr id="61441" name="Drop Down 1" hidden="1">
              <a:extLst>
                <a:ext uri="{63B3BB69-23CF-44E3-9099-C40C66FF867C}">
                  <a14:compatExt spid="_x0000_s61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</xdr:row>
          <xdr:rowOff>9525</xdr:rowOff>
        </xdr:from>
        <xdr:to>
          <xdr:col>14</xdr:col>
          <xdr:colOff>1695450</xdr:colOff>
          <xdr:row>8</xdr:row>
          <xdr:rowOff>9525</xdr:rowOff>
        </xdr:to>
        <xdr:sp macro="" textlink="">
          <xdr:nvSpPr>
            <xdr:cNvPr id="61442" name="Drop Down 2" hidden="1">
              <a:extLst>
                <a:ext uri="{63B3BB69-23CF-44E3-9099-C40C66FF867C}">
                  <a14:compatExt spid="_x0000_s61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</xdr:row>
          <xdr:rowOff>28575</xdr:rowOff>
        </xdr:from>
        <xdr:to>
          <xdr:col>14</xdr:col>
          <xdr:colOff>1695450</xdr:colOff>
          <xdr:row>9</xdr:row>
          <xdr:rowOff>19050</xdr:rowOff>
        </xdr:to>
        <xdr:sp macro="" textlink="">
          <xdr:nvSpPr>
            <xdr:cNvPr id="61443" name="Drop Down 3" hidden="1">
              <a:extLst>
                <a:ext uri="{63B3BB69-23CF-44E3-9099-C40C66FF867C}">
                  <a14:compatExt spid="_x0000_s61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</xdr:row>
          <xdr:rowOff>28575</xdr:rowOff>
        </xdr:from>
        <xdr:to>
          <xdr:col>14</xdr:col>
          <xdr:colOff>1695450</xdr:colOff>
          <xdr:row>10</xdr:row>
          <xdr:rowOff>19050</xdr:rowOff>
        </xdr:to>
        <xdr:sp macro="" textlink="">
          <xdr:nvSpPr>
            <xdr:cNvPr id="61444" name="Drop Down 4" hidden="1">
              <a:extLst>
                <a:ext uri="{63B3BB69-23CF-44E3-9099-C40C66FF867C}">
                  <a14:compatExt spid="_x0000_s61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</xdr:row>
          <xdr:rowOff>19050</xdr:rowOff>
        </xdr:from>
        <xdr:to>
          <xdr:col>14</xdr:col>
          <xdr:colOff>1695450</xdr:colOff>
          <xdr:row>11</xdr:row>
          <xdr:rowOff>9525</xdr:rowOff>
        </xdr:to>
        <xdr:sp macro="" textlink="">
          <xdr:nvSpPr>
            <xdr:cNvPr id="61445" name="Drop Down 5" hidden="1">
              <a:extLst>
                <a:ext uri="{63B3BB69-23CF-44E3-9099-C40C66FF867C}">
                  <a14:compatExt spid="_x0000_s61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</xdr:row>
          <xdr:rowOff>9525</xdr:rowOff>
        </xdr:from>
        <xdr:to>
          <xdr:col>14</xdr:col>
          <xdr:colOff>1695450</xdr:colOff>
          <xdr:row>11</xdr:row>
          <xdr:rowOff>247650</xdr:rowOff>
        </xdr:to>
        <xdr:sp macro="" textlink="">
          <xdr:nvSpPr>
            <xdr:cNvPr id="61446" name="Drop Down 6" hidden="1">
              <a:extLst>
                <a:ext uri="{63B3BB69-23CF-44E3-9099-C40C66FF867C}">
                  <a14:compatExt spid="_x0000_s61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228600</xdr:rowOff>
        </xdr:from>
        <xdr:to>
          <xdr:col>14</xdr:col>
          <xdr:colOff>1695450</xdr:colOff>
          <xdr:row>22</xdr:row>
          <xdr:rowOff>219075</xdr:rowOff>
        </xdr:to>
        <xdr:sp macro="" textlink="">
          <xdr:nvSpPr>
            <xdr:cNvPr id="61447" name="Drop Down 7" hidden="1">
              <a:extLst>
                <a:ext uri="{63B3BB69-23CF-44E3-9099-C40C66FF867C}">
                  <a14:compatExt spid="_x0000_s61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228600</xdr:rowOff>
        </xdr:from>
        <xdr:to>
          <xdr:col>14</xdr:col>
          <xdr:colOff>1695450</xdr:colOff>
          <xdr:row>23</xdr:row>
          <xdr:rowOff>219075</xdr:rowOff>
        </xdr:to>
        <xdr:sp macro="" textlink="">
          <xdr:nvSpPr>
            <xdr:cNvPr id="61448" name="Drop Down 8" hidden="1">
              <a:extLst>
                <a:ext uri="{63B3BB69-23CF-44E3-9099-C40C66FF867C}">
                  <a14:compatExt spid="_x0000_s61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23</xdr:row>
          <xdr:rowOff>228600</xdr:rowOff>
        </xdr:from>
        <xdr:to>
          <xdr:col>14</xdr:col>
          <xdr:colOff>1695450</xdr:colOff>
          <xdr:row>24</xdr:row>
          <xdr:rowOff>219075</xdr:rowOff>
        </xdr:to>
        <xdr:sp macro="" textlink="">
          <xdr:nvSpPr>
            <xdr:cNvPr id="61449" name="Drop Down 9" hidden="1">
              <a:extLst>
                <a:ext uri="{63B3BB69-23CF-44E3-9099-C40C66FF867C}">
                  <a14:compatExt spid="_x0000_s61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24</xdr:row>
          <xdr:rowOff>228600</xdr:rowOff>
        </xdr:from>
        <xdr:to>
          <xdr:col>14</xdr:col>
          <xdr:colOff>1695450</xdr:colOff>
          <xdr:row>25</xdr:row>
          <xdr:rowOff>219075</xdr:rowOff>
        </xdr:to>
        <xdr:sp macro="" textlink="">
          <xdr:nvSpPr>
            <xdr:cNvPr id="61450" name="Drop Down 10" hidden="1">
              <a:extLst>
                <a:ext uri="{63B3BB69-23CF-44E3-9099-C40C66FF867C}">
                  <a14:compatExt spid="_x0000_s61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25</xdr:row>
          <xdr:rowOff>228600</xdr:rowOff>
        </xdr:from>
        <xdr:to>
          <xdr:col>14</xdr:col>
          <xdr:colOff>1695450</xdr:colOff>
          <xdr:row>26</xdr:row>
          <xdr:rowOff>219075</xdr:rowOff>
        </xdr:to>
        <xdr:sp macro="" textlink="">
          <xdr:nvSpPr>
            <xdr:cNvPr id="61451" name="Drop Down 11" hidden="1">
              <a:extLst>
                <a:ext uri="{63B3BB69-23CF-44E3-9099-C40C66FF867C}">
                  <a14:compatExt spid="_x0000_s61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26</xdr:row>
          <xdr:rowOff>228600</xdr:rowOff>
        </xdr:from>
        <xdr:to>
          <xdr:col>14</xdr:col>
          <xdr:colOff>1695450</xdr:colOff>
          <xdr:row>27</xdr:row>
          <xdr:rowOff>219075</xdr:rowOff>
        </xdr:to>
        <xdr:sp macro="" textlink="">
          <xdr:nvSpPr>
            <xdr:cNvPr id="61452" name="Drop Down 12" hidden="1">
              <a:extLst>
                <a:ext uri="{63B3BB69-23CF-44E3-9099-C40C66FF867C}">
                  <a14:compatExt spid="_x0000_s61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38</xdr:row>
          <xdr:rowOff>19050</xdr:rowOff>
        </xdr:from>
        <xdr:to>
          <xdr:col>14</xdr:col>
          <xdr:colOff>1695450</xdr:colOff>
          <xdr:row>39</xdr:row>
          <xdr:rowOff>9525</xdr:rowOff>
        </xdr:to>
        <xdr:sp macro="" textlink="">
          <xdr:nvSpPr>
            <xdr:cNvPr id="61453" name="Drop Down 13" hidden="1">
              <a:extLst>
                <a:ext uri="{63B3BB69-23CF-44E3-9099-C40C66FF867C}">
                  <a14:compatExt spid="_x0000_s61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39</xdr:row>
          <xdr:rowOff>19050</xdr:rowOff>
        </xdr:from>
        <xdr:to>
          <xdr:col>14</xdr:col>
          <xdr:colOff>1695450</xdr:colOff>
          <xdr:row>39</xdr:row>
          <xdr:rowOff>266700</xdr:rowOff>
        </xdr:to>
        <xdr:sp macro="" textlink="">
          <xdr:nvSpPr>
            <xdr:cNvPr id="61454" name="Drop Down 14" hidden="1">
              <a:extLst>
                <a:ext uri="{63B3BB69-23CF-44E3-9099-C40C66FF867C}">
                  <a14:compatExt spid="_x0000_s61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40</xdr:row>
          <xdr:rowOff>19050</xdr:rowOff>
        </xdr:from>
        <xdr:to>
          <xdr:col>14</xdr:col>
          <xdr:colOff>1695450</xdr:colOff>
          <xdr:row>41</xdr:row>
          <xdr:rowOff>9525</xdr:rowOff>
        </xdr:to>
        <xdr:sp macro="" textlink="">
          <xdr:nvSpPr>
            <xdr:cNvPr id="61455" name="Drop Down 15" hidden="1">
              <a:extLst>
                <a:ext uri="{63B3BB69-23CF-44E3-9099-C40C66FF867C}">
                  <a14:compatExt spid="_x0000_s61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41</xdr:row>
          <xdr:rowOff>9525</xdr:rowOff>
        </xdr:from>
        <xdr:to>
          <xdr:col>14</xdr:col>
          <xdr:colOff>1695450</xdr:colOff>
          <xdr:row>42</xdr:row>
          <xdr:rowOff>0</xdr:rowOff>
        </xdr:to>
        <xdr:sp macro="" textlink="">
          <xdr:nvSpPr>
            <xdr:cNvPr id="61456" name="Drop Down 16" hidden="1">
              <a:extLst>
                <a:ext uri="{63B3BB69-23CF-44E3-9099-C40C66FF867C}">
                  <a14:compatExt spid="_x0000_s61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42</xdr:row>
          <xdr:rowOff>9525</xdr:rowOff>
        </xdr:from>
        <xdr:to>
          <xdr:col>14</xdr:col>
          <xdr:colOff>1695450</xdr:colOff>
          <xdr:row>43</xdr:row>
          <xdr:rowOff>0</xdr:rowOff>
        </xdr:to>
        <xdr:sp macro="" textlink="">
          <xdr:nvSpPr>
            <xdr:cNvPr id="61457" name="Drop Down 17" hidden="1">
              <a:extLst>
                <a:ext uri="{63B3BB69-23CF-44E3-9099-C40C66FF867C}">
                  <a14:compatExt spid="_x0000_s61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43</xdr:row>
          <xdr:rowOff>9525</xdr:rowOff>
        </xdr:from>
        <xdr:to>
          <xdr:col>14</xdr:col>
          <xdr:colOff>1695450</xdr:colOff>
          <xdr:row>44</xdr:row>
          <xdr:rowOff>0</xdr:rowOff>
        </xdr:to>
        <xdr:sp macro="" textlink="">
          <xdr:nvSpPr>
            <xdr:cNvPr id="61458" name="Drop Down 18" hidden="1">
              <a:extLst>
                <a:ext uri="{63B3BB69-23CF-44E3-9099-C40C66FF867C}">
                  <a14:compatExt spid="_x0000_s61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28575</xdr:rowOff>
        </xdr:from>
        <xdr:to>
          <xdr:col>3</xdr:col>
          <xdr:colOff>866775</xdr:colOff>
          <xdr:row>11</xdr:row>
          <xdr:rowOff>28575</xdr:rowOff>
        </xdr:to>
        <xdr:sp macro="" textlink="">
          <xdr:nvSpPr>
            <xdr:cNvPr id="61459" name="Drop Down 19" hidden="1">
              <a:extLst>
                <a:ext uri="{63B3BB69-23CF-44E3-9099-C40C66FF867C}">
                  <a14:compatExt spid="_x0000_s61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25</xdr:row>
          <xdr:rowOff>247650</xdr:rowOff>
        </xdr:from>
        <xdr:to>
          <xdr:col>3</xdr:col>
          <xdr:colOff>847725</xdr:colOff>
          <xdr:row>27</xdr:row>
          <xdr:rowOff>0</xdr:rowOff>
        </xdr:to>
        <xdr:sp macro="" textlink="">
          <xdr:nvSpPr>
            <xdr:cNvPr id="61460" name="Drop Down 20" hidden="1">
              <a:extLst>
                <a:ext uri="{63B3BB69-23CF-44E3-9099-C40C66FF867C}">
                  <a14:compatExt spid="_x0000_s61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</xdr:row>
          <xdr:rowOff>9525</xdr:rowOff>
        </xdr:from>
        <xdr:to>
          <xdr:col>3</xdr:col>
          <xdr:colOff>847725</xdr:colOff>
          <xdr:row>28</xdr:row>
          <xdr:rowOff>9525</xdr:rowOff>
        </xdr:to>
        <xdr:sp macro="" textlink="">
          <xdr:nvSpPr>
            <xdr:cNvPr id="61461" name="Drop Down 21" hidden="1">
              <a:extLst>
                <a:ext uri="{63B3BB69-23CF-44E3-9099-C40C66FF867C}">
                  <a14:compatExt spid="_x0000_s61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38100</xdr:rowOff>
        </xdr:from>
        <xdr:to>
          <xdr:col>3</xdr:col>
          <xdr:colOff>847725</xdr:colOff>
          <xdr:row>29</xdr:row>
          <xdr:rowOff>38100</xdr:rowOff>
        </xdr:to>
        <xdr:sp macro="" textlink="">
          <xdr:nvSpPr>
            <xdr:cNvPr id="61462" name="Drop Down 22" hidden="1">
              <a:extLst>
                <a:ext uri="{63B3BB69-23CF-44E3-9099-C40C66FF867C}">
                  <a14:compatExt spid="_x0000_s61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29</xdr:row>
          <xdr:rowOff>47625</xdr:rowOff>
        </xdr:from>
        <xdr:to>
          <xdr:col>3</xdr:col>
          <xdr:colOff>847725</xdr:colOff>
          <xdr:row>30</xdr:row>
          <xdr:rowOff>47625</xdr:rowOff>
        </xdr:to>
        <xdr:sp macro="" textlink="">
          <xdr:nvSpPr>
            <xdr:cNvPr id="61463" name="Drop Down 23" hidden="1">
              <a:extLst>
                <a:ext uri="{63B3BB69-23CF-44E3-9099-C40C66FF867C}">
                  <a14:compatExt spid="_x0000_s61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42</xdr:row>
          <xdr:rowOff>19050</xdr:rowOff>
        </xdr:from>
        <xdr:to>
          <xdr:col>3</xdr:col>
          <xdr:colOff>847725</xdr:colOff>
          <xdr:row>43</xdr:row>
          <xdr:rowOff>19050</xdr:rowOff>
        </xdr:to>
        <xdr:sp macro="" textlink="">
          <xdr:nvSpPr>
            <xdr:cNvPr id="61464" name="Drop Down 24" hidden="1">
              <a:extLst>
                <a:ext uri="{63B3BB69-23CF-44E3-9099-C40C66FF867C}">
                  <a14:compatExt spid="_x0000_s61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43</xdr:row>
          <xdr:rowOff>38100</xdr:rowOff>
        </xdr:from>
        <xdr:to>
          <xdr:col>3</xdr:col>
          <xdr:colOff>847725</xdr:colOff>
          <xdr:row>44</xdr:row>
          <xdr:rowOff>38100</xdr:rowOff>
        </xdr:to>
        <xdr:sp macro="" textlink="">
          <xdr:nvSpPr>
            <xdr:cNvPr id="61465" name="Drop Down 25" hidden="1">
              <a:extLst>
                <a:ext uri="{63B3BB69-23CF-44E3-9099-C40C66FF867C}">
                  <a14:compatExt spid="_x0000_s61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44</xdr:row>
          <xdr:rowOff>47625</xdr:rowOff>
        </xdr:from>
        <xdr:to>
          <xdr:col>3</xdr:col>
          <xdr:colOff>847725</xdr:colOff>
          <xdr:row>45</xdr:row>
          <xdr:rowOff>47625</xdr:rowOff>
        </xdr:to>
        <xdr:sp macro="" textlink="">
          <xdr:nvSpPr>
            <xdr:cNvPr id="61466" name="Drop Down 26" hidden="1">
              <a:extLst>
                <a:ext uri="{63B3BB69-23CF-44E3-9099-C40C66FF867C}">
                  <a14:compatExt spid="_x0000_s61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45</xdr:row>
          <xdr:rowOff>66675</xdr:rowOff>
        </xdr:from>
        <xdr:to>
          <xdr:col>3</xdr:col>
          <xdr:colOff>847725</xdr:colOff>
          <xdr:row>46</xdr:row>
          <xdr:rowOff>66675</xdr:rowOff>
        </xdr:to>
        <xdr:sp macro="" textlink="">
          <xdr:nvSpPr>
            <xdr:cNvPr id="61467" name="Drop Down 27" hidden="1">
              <a:extLst>
                <a:ext uri="{63B3BB69-23CF-44E3-9099-C40C66FF867C}">
                  <a14:compatExt spid="_x0000_s61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28575</xdr:rowOff>
        </xdr:from>
        <xdr:to>
          <xdr:col>3</xdr:col>
          <xdr:colOff>866775</xdr:colOff>
          <xdr:row>12</xdr:row>
          <xdr:rowOff>28575</xdr:rowOff>
        </xdr:to>
        <xdr:sp macro="" textlink="">
          <xdr:nvSpPr>
            <xdr:cNvPr id="61468" name="Drop Down 28" hidden="1">
              <a:extLst>
                <a:ext uri="{63B3BB69-23CF-44E3-9099-C40C66FF867C}">
                  <a14:compatExt spid="_x0000_s61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28575</xdr:rowOff>
        </xdr:from>
        <xdr:to>
          <xdr:col>3</xdr:col>
          <xdr:colOff>866775</xdr:colOff>
          <xdr:row>13</xdr:row>
          <xdr:rowOff>28575</xdr:rowOff>
        </xdr:to>
        <xdr:sp macro="" textlink="">
          <xdr:nvSpPr>
            <xdr:cNvPr id="61469" name="Drop Down 29" hidden="1">
              <a:extLst>
                <a:ext uri="{63B3BB69-23CF-44E3-9099-C40C66FF867C}">
                  <a14:compatExt spid="_x0000_s61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28575</xdr:rowOff>
        </xdr:from>
        <xdr:to>
          <xdr:col>3</xdr:col>
          <xdr:colOff>866775</xdr:colOff>
          <xdr:row>14</xdr:row>
          <xdr:rowOff>28575</xdr:rowOff>
        </xdr:to>
        <xdr:sp macro="" textlink="">
          <xdr:nvSpPr>
            <xdr:cNvPr id="61470" name="Drop Down 30" hidden="1">
              <a:extLst>
                <a:ext uri="{63B3BB69-23CF-44E3-9099-C40C66FF867C}">
                  <a14:compatExt spid="_x0000_s61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</xdr:row>
          <xdr:rowOff>0</xdr:rowOff>
        </xdr:from>
        <xdr:to>
          <xdr:col>14</xdr:col>
          <xdr:colOff>1695450</xdr:colOff>
          <xdr:row>6</xdr:row>
          <xdr:rowOff>247650</xdr:rowOff>
        </xdr:to>
        <xdr:sp macro="" textlink="">
          <xdr:nvSpPr>
            <xdr:cNvPr id="62465" name="Drop Down 1" hidden="1">
              <a:extLst>
                <a:ext uri="{63B3BB69-23CF-44E3-9099-C40C66FF867C}">
                  <a14:compatExt spid="_x0000_s6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</xdr:row>
          <xdr:rowOff>9525</xdr:rowOff>
        </xdr:from>
        <xdr:to>
          <xdr:col>14</xdr:col>
          <xdr:colOff>1695450</xdr:colOff>
          <xdr:row>8</xdr:row>
          <xdr:rowOff>9525</xdr:rowOff>
        </xdr:to>
        <xdr:sp macro="" textlink="">
          <xdr:nvSpPr>
            <xdr:cNvPr id="62466" name="Drop Down 2" hidden="1">
              <a:extLst>
                <a:ext uri="{63B3BB69-23CF-44E3-9099-C40C66FF867C}">
                  <a14:compatExt spid="_x0000_s6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</xdr:row>
          <xdr:rowOff>28575</xdr:rowOff>
        </xdr:from>
        <xdr:to>
          <xdr:col>14</xdr:col>
          <xdr:colOff>1695450</xdr:colOff>
          <xdr:row>9</xdr:row>
          <xdr:rowOff>19050</xdr:rowOff>
        </xdr:to>
        <xdr:sp macro="" textlink="">
          <xdr:nvSpPr>
            <xdr:cNvPr id="62467" name="Drop Down 3" hidden="1">
              <a:extLst>
                <a:ext uri="{63B3BB69-23CF-44E3-9099-C40C66FF867C}">
                  <a14:compatExt spid="_x0000_s6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</xdr:row>
          <xdr:rowOff>28575</xdr:rowOff>
        </xdr:from>
        <xdr:to>
          <xdr:col>14</xdr:col>
          <xdr:colOff>1695450</xdr:colOff>
          <xdr:row>10</xdr:row>
          <xdr:rowOff>19050</xdr:rowOff>
        </xdr:to>
        <xdr:sp macro="" textlink="">
          <xdr:nvSpPr>
            <xdr:cNvPr id="62468" name="Drop Down 4" hidden="1">
              <a:extLst>
                <a:ext uri="{63B3BB69-23CF-44E3-9099-C40C66FF867C}">
                  <a14:compatExt spid="_x0000_s6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</xdr:row>
          <xdr:rowOff>19050</xdr:rowOff>
        </xdr:from>
        <xdr:to>
          <xdr:col>14</xdr:col>
          <xdr:colOff>1695450</xdr:colOff>
          <xdr:row>11</xdr:row>
          <xdr:rowOff>9525</xdr:rowOff>
        </xdr:to>
        <xdr:sp macro="" textlink="">
          <xdr:nvSpPr>
            <xdr:cNvPr id="62469" name="Drop Down 5" hidden="1">
              <a:extLst>
                <a:ext uri="{63B3BB69-23CF-44E3-9099-C40C66FF867C}">
                  <a14:compatExt spid="_x0000_s6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</xdr:row>
          <xdr:rowOff>9525</xdr:rowOff>
        </xdr:from>
        <xdr:to>
          <xdr:col>14</xdr:col>
          <xdr:colOff>1695450</xdr:colOff>
          <xdr:row>11</xdr:row>
          <xdr:rowOff>247650</xdr:rowOff>
        </xdr:to>
        <xdr:sp macro="" textlink="">
          <xdr:nvSpPr>
            <xdr:cNvPr id="62470" name="Drop Down 6" hidden="1">
              <a:extLst>
                <a:ext uri="{63B3BB69-23CF-44E3-9099-C40C66FF867C}">
                  <a14:compatExt spid="_x0000_s6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228600</xdr:rowOff>
        </xdr:from>
        <xdr:to>
          <xdr:col>14</xdr:col>
          <xdr:colOff>1695450</xdr:colOff>
          <xdr:row>22</xdr:row>
          <xdr:rowOff>219075</xdr:rowOff>
        </xdr:to>
        <xdr:sp macro="" textlink="">
          <xdr:nvSpPr>
            <xdr:cNvPr id="62471" name="Drop Down 7" hidden="1">
              <a:extLst>
                <a:ext uri="{63B3BB69-23CF-44E3-9099-C40C66FF867C}">
                  <a14:compatExt spid="_x0000_s6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228600</xdr:rowOff>
        </xdr:from>
        <xdr:to>
          <xdr:col>14</xdr:col>
          <xdr:colOff>1695450</xdr:colOff>
          <xdr:row>23</xdr:row>
          <xdr:rowOff>219075</xdr:rowOff>
        </xdr:to>
        <xdr:sp macro="" textlink="">
          <xdr:nvSpPr>
            <xdr:cNvPr id="62472" name="Drop Down 8" hidden="1">
              <a:extLst>
                <a:ext uri="{63B3BB69-23CF-44E3-9099-C40C66FF867C}">
                  <a14:compatExt spid="_x0000_s6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23</xdr:row>
          <xdr:rowOff>228600</xdr:rowOff>
        </xdr:from>
        <xdr:to>
          <xdr:col>14</xdr:col>
          <xdr:colOff>1695450</xdr:colOff>
          <xdr:row>24</xdr:row>
          <xdr:rowOff>219075</xdr:rowOff>
        </xdr:to>
        <xdr:sp macro="" textlink="">
          <xdr:nvSpPr>
            <xdr:cNvPr id="62473" name="Drop Down 9" hidden="1">
              <a:extLst>
                <a:ext uri="{63B3BB69-23CF-44E3-9099-C40C66FF867C}">
                  <a14:compatExt spid="_x0000_s6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24</xdr:row>
          <xdr:rowOff>228600</xdr:rowOff>
        </xdr:from>
        <xdr:to>
          <xdr:col>14</xdr:col>
          <xdr:colOff>1695450</xdr:colOff>
          <xdr:row>25</xdr:row>
          <xdr:rowOff>219075</xdr:rowOff>
        </xdr:to>
        <xdr:sp macro="" textlink="">
          <xdr:nvSpPr>
            <xdr:cNvPr id="62474" name="Drop Down 10" hidden="1">
              <a:extLst>
                <a:ext uri="{63B3BB69-23CF-44E3-9099-C40C66FF867C}">
                  <a14:compatExt spid="_x0000_s6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25</xdr:row>
          <xdr:rowOff>228600</xdr:rowOff>
        </xdr:from>
        <xdr:to>
          <xdr:col>14</xdr:col>
          <xdr:colOff>1695450</xdr:colOff>
          <xdr:row>26</xdr:row>
          <xdr:rowOff>219075</xdr:rowOff>
        </xdr:to>
        <xdr:sp macro="" textlink="">
          <xdr:nvSpPr>
            <xdr:cNvPr id="62475" name="Drop Down 11" hidden="1">
              <a:extLst>
                <a:ext uri="{63B3BB69-23CF-44E3-9099-C40C66FF867C}">
                  <a14:compatExt spid="_x0000_s6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26</xdr:row>
          <xdr:rowOff>228600</xdr:rowOff>
        </xdr:from>
        <xdr:to>
          <xdr:col>14</xdr:col>
          <xdr:colOff>1695450</xdr:colOff>
          <xdr:row>27</xdr:row>
          <xdr:rowOff>219075</xdr:rowOff>
        </xdr:to>
        <xdr:sp macro="" textlink="">
          <xdr:nvSpPr>
            <xdr:cNvPr id="62476" name="Drop Down 12" hidden="1">
              <a:extLst>
                <a:ext uri="{63B3BB69-23CF-44E3-9099-C40C66FF867C}">
                  <a14:compatExt spid="_x0000_s6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38</xdr:row>
          <xdr:rowOff>19050</xdr:rowOff>
        </xdr:from>
        <xdr:to>
          <xdr:col>14</xdr:col>
          <xdr:colOff>1695450</xdr:colOff>
          <xdr:row>39</xdr:row>
          <xdr:rowOff>9525</xdr:rowOff>
        </xdr:to>
        <xdr:sp macro="" textlink="">
          <xdr:nvSpPr>
            <xdr:cNvPr id="62477" name="Drop Down 13" hidden="1">
              <a:extLst>
                <a:ext uri="{63B3BB69-23CF-44E3-9099-C40C66FF867C}">
                  <a14:compatExt spid="_x0000_s6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39</xdr:row>
          <xdr:rowOff>19050</xdr:rowOff>
        </xdr:from>
        <xdr:to>
          <xdr:col>14</xdr:col>
          <xdr:colOff>1695450</xdr:colOff>
          <xdr:row>39</xdr:row>
          <xdr:rowOff>266700</xdr:rowOff>
        </xdr:to>
        <xdr:sp macro="" textlink="">
          <xdr:nvSpPr>
            <xdr:cNvPr id="62478" name="Drop Down 14" hidden="1">
              <a:extLst>
                <a:ext uri="{63B3BB69-23CF-44E3-9099-C40C66FF867C}">
                  <a14:compatExt spid="_x0000_s6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40</xdr:row>
          <xdr:rowOff>19050</xdr:rowOff>
        </xdr:from>
        <xdr:to>
          <xdr:col>14</xdr:col>
          <xdr:colOff>1695450</xdr:colOff>
          <xdr:row>41</xdr:row>
          <xdr:rowOff>9525</xdr:rowOff>
        </xdr:to>
        <xdr:sp macro="" textlink="">
          <xdr:nvSpPr>
            <xdr:cNvPr id="62479" name="Drop Down 15" hidden="1">
              <a:extLst>
                <a:ext uri="{63B3BB69-23CF-44E3-9099-C40C66FF867C}">
                  <a14:compatExt spid="_x0000_s6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41</xdr:row>
          <xdr:rowOff>9525</xdr:rowOff>
        </xdr:from>
        <xdr:to>
          <xdr:col>14</xdr:col>
          <xdr:colOff>1695450</xdr:colOff>
          <xdr:row>42</xdr:row>
          <xdr:rowOff>0</xdr:rowOff>
        </xdr:to>
        <xdr:sp macro="" textlink="">
          <xdr:nvSpPr>
            <xdr:cNvPr id="62480" name="Drop Down 16" hidden="1">
              <a:extLst>
                <a:ext uri="{63B3BB69-23CF-44E3-9099-C40C66FF867C}">
                  <a14:compatExt spid="_x0000_s6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42</xdr:row>
          <xdr:rowOff>9525</xdr:rowOff>
        </xdr:from>
        <xdr:to>
          <xdr:col>14</xdr:col>
          <xdr:colOff>1695450</xdr:colOff>
          <xdr:row>43</xdr:row>
          <xdr:rowOff>0</xdr:rowOff>
        </xdr:to>
        <xdr:sp macro="" textlink="">
          <xdr:nvSpPr>
            <xdr:cNvPr id="62481" name="Drop Down 17" hidden="1">
              <a:extLst>
                <a:ext uri="{63B3BB69-23CF-44E3-9099-C40C66FF867C}">
                  <a14:compatExt spid="_x0000_s6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43</xdr:row>
          <xdr:rowOff>9525</xdr:rowOff>
        </xdr:from>
        <xdr:to>
          <xdr:col>14</xdr:col>
          <xdr:colOff>1695450</xdr:colOff>
          <xdr:row>44</xdr:row>
          <xdr:rowOff>0</xdr:rowOff>
        </xdr:to>
        <xdr:sp macro="" textlink="">
          <xdr:nvSpPr>
            <xdr:cNvPr id="62482" name="Drop Down 18" hidden="1">
              <a:extLst>
                <a:ext uri="{63B3BB69-23CF-44E3-9099-C40C66FF867C}">
                  <a14:compatExt spid="_x0000_s6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28575</xdr:rowOff>
        </xdr:from>
        <xdr:to>
          <xdr:col>3</xdr:col>
          <xdr:colOff>866775</xdr:colOff>
          <xdr:row>11</xdr:row>
          <xdr:rowOff>28575</xdr:rowOff>
        </xdr:to>
        <xdr:sp macro="" textlink="">
          <xdr:nvSpPr>
            <xdr:cNvPr id="62483" name="Drop Down 19" hidden="1">
              <a:extLst>
                <a:ext uri="{63B3BB69-23CF-44E3-9099-C40C66FF867C}">
                  <a14:compatExt spid="_x0000_s6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25</xdr:row>
          <xdr:rowOff>247650</xdr:rowOff>
        </xdr:from>
        <xdr:to>
          <xdr:col>3</xdr:col>
          <xdr:colOff>847725</xdr:colOff>
          <xdr:row>27</xdr:row>
          <xdr:rowOff>0</xdr:rowOff>
        </xdr:to>
        <xdr:sp macro="" textlink="">
          <xdr:nvSpPr>
            <xdr:cNvPr id="62484" name="Drop Down 20" hidden="1">
              <a:extLst>
                <a:ext uri="{63B3BB69-23CF-44E3-9099-C40C66FF867C}">
                  <a14:compatExt spid="_x0000_s6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</xdr:row>
          <xdr:rowOff>9525</xdr:rowOff>
        </xdr:from>
        <xdr:to>
          <xdr:col>3</xdr:col>
          <xdr:colOff>847725</xdr:colOff>
          <xdr:row>28</xdr:row>
          <xdr:rowOff>9525</xdr:rowOff>
        </xdr:to>
        <xdr:sp macro="" textlink="">
          <xdr:nvSpPr>
            <xdr:cNvPr id="62485" name="Drop Down 21" hidden="1">
              <a:extLst>
                <a:ext uri="{63B3BB69-23CF-44E3-9099-C40C66FF867C}">
                  <a14:compatExt spid="_x0000_s6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38100</xdr:rowOff>
        </xdr:from>
        <xdr:to>
          <xdr:col>3</xdr:col>
          <xdr:colOff>847725</xdr:colOff>
          <xdr:row>29</xdr:row>
          <xdr:rowOff>38100</xdr:rowOff>
        </xdr:to>
        <xdr:sp macro="" textlink="">
          <xdr:nvSpPr>
            <xdr:cNvPr id="62486" name="Drop Down 22" hidden="1">
              <a:extLst>
                <a:ext uri="{63B3BB69-23CF-44E3-9099-C40C66FF867C}">
                  <a14:compatExt spid="_x0000_s6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29</xdr:row>
          <xdr:rowOff>47625</xdr:rowOff>
        </xdr:from>
        <xdr:to>
          <xdr:col>3</xdr:col>
          <xdr:colOff>847725</xdr:colOff>
          <xdr:row>30</xdr:row>
          <xdr:rowOff>47625</xdr:rowOff>
        </xdr:to>
        <xdr:sp macro="" textlink="">
          <xdr:nvSpPr>
            <xdr:cNvPr id="62487" name="Drop Down 23" hidden="1">
              <a:extLst>
                <a:ext uri="{63B3BB69-23CF-44E3-9099-C40C66FF867C}">
                  <a14:compatExt spid="_x0000_s6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42</xdr:row>
          <xdr:rowOff>19050</xdr:rowOff>
        </xdr:from>
        <xdr:to>
          <xdr:col>3</xdr:col>
          <xdr:colOff>847725</xdr:colOff>
          <xdr:row>43</xdr:row>
          <xdr:rowOff>19050</xdr:rowOff>
        </xdr:to>
        <xdr:sp macro="" textlink="">
          <xdr:nvSpPr>
            <xdr:cNvPr id="62488" name="Drop Down 24" hidden="1">
              <a:extLst>
                <a:ext uri="{63B3BB69-23CF-44E3-9099-C40C66FF867C}">
                  <a14:compatExt spid="_x0000_s6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43</xdr:row>
          <xdr:rowOff>38100</xdr:rowOff>
        </xdr:from>
        <xdr:to>
          <xdr:col>3</xdr:col>
          <xdr:colOff>847725</xdr:colOff>
          <xdr:row>44</xdr:row>
          <xdr:rowOff>38100</xdr:rowOff>
        </xdr:to>
        <xdr:sp macro="" textlink="">
          <xdr:nvSpPr>
            <xdr:cNvPr id="62489" name="Drop Down 25" hidden="1">
              <a:extLst>
                <a:ext uri="{63B3BB69-23CF-44E3-9099-C40C66FF867C}">
                  <a14:compatExt spid="_x0000_s6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44</xdr:row>
          <xdr:rowOff>47625</xdr:rowOff>
        </xdr:from>
        <xdr:to>
          <xdr:col>3</xdr:col>
          <xdr:colOff>847725</xdr:colOff>
          <xdr:row>45</xdr:row>
          <xdr:rowOff>47625</xdr:rowOff>
        </xdr:to>
        <xdr:sp macro="" textlink="">
          <xdr:nvSpPr>
            <xdr:cNvPr id="62490" name="Drop Down 26" hidden="1">
              <a:extLst>
                <a:ext uri="{63B3BB69-23CF-44E3-9099-C40C66FF867C}">
                  <a14:compatExt spid="_x0000_s6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45</xdr:row>
          <xdr:rowOff>66675</xdr:rowOff>
        </xdr:from>
        <xdr:to>
          <xdr:col>3</xdr:col>
          <xdr:colOff>847725</xdr:colOff>
          <xdr:row>46</xdr:row>
          <xdr:rowOff>66675</xdr:rowOff>
        </xdr:to>
        <xdr:sp macro="" textlink="">
          <xdr:nvSpPr>
            <xdr:cNvPr id="62491" name="Drop Down 27" hidden="1">
              <a:extLst>
                <a:ext uri="{63B3BB69-23CF-44E3-9099-C40C66FF867C}">
                  <a14:compatExt spid="_x0000_s6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28575</xdr:rowOff>
        </xdr:from>
        <xdr:to>
          <xdr:col>3</xdr:col>
          <xdr:colOff>866775</xdr:colOff>
          <xdr:row>12</xdr:row>
          <xdr:rowOff>28575</xdr:rowOff>
        </xdr:to>
        <xdr:sp macro="" textlink="">
          <xdr:nvSpPr>
            <xdr:cNvPr id="62492" name="Drop Down 28" hidden="1">
              <a:extLst>
                <a:ext uri="{63B3BB69-23CF-44E3-9099-C40C66FF867C}">
                  <a14:compatExt spid="_x0000_s6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28575</xdr:rowOff>
        </xdr:from>
        <xdr:to>
          <xdr:col>3</xdr:col>
          <xdr:colOff>866775</xdr:colOff>
          <xdr:row>13</xdr:row>
          <xdr:rowOff>28575</xdr:rowOff>
        </xdr:to>
        <xdr:sp macro="" textlink="">
          <xdr:nvSpPr>
            <xdr:cNvPr id="62493" name="Drop Down 29" hidden="1">
              <a:extLst>
                <a:ext uri="{63B3BB69-23CF-44E3-9099-C40C66FF867C}">
                  <a14:compatExt spid="_x0000_s6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28575</xdr:rowOff>
        </xdr:from>
        <xdr:to>
          <xdr:col>3</xdr:col>
          <xdr:colOff>866775</xdr:colOff>
          <xdr:row>14</xdr:row>
          <xdr:rowOff>28575</xdr:rowOff>
        </xdr:to>
        <xdr:sp macro="" textlink="">
          <xdr:nvSpPr>
            <xdr:cNvPr id="62494" name="Drop Down 30" hidden="1">
              <a:extLst>
                <a:ext uri="{63B3BB69-23CF-44E3-9099-C40C66FF867C}">
                  <a14:compatExt spid="_x0000_s6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</xdr:row>
          <xdr:rowOff>0</xdr:rowOff>
        </xdr:from>
        <xdr:to>
          <xdr:col>14</xdr:col>
          <xdr:colOff>1695450</xdr:colOff>
          <xdr:row>6</xdr:row>
          <xdr:rowOff>247650</xdr:rowOff>
        </xdr:to>
        <xdr:sp macro="" textlink="">
          <xdr:nvSpPr>
            <xdr:cNvPr id="63489" name="Drop Down 1" hidden="1">
              <a:extLst>
                <a:ext uri="{63B3BB69-23CF-44E3-9099-C40C66FF867C}">
                  <a14:compatExt spid="_x0000_s63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</xdr:row>
          <xdr:rowOff>9525</xdr:rowOff>
        </xdr:from>
        <xdr:to>
          <xdr:col>14</xdr:col>
          <xdr:colOff>1695450</xdr:colOff>
          <xdr:row>8</xdr:row>
          <xdr:rowOff>9525</xdr:rowOff>
        </xdr:to>
        <xdr:sp macro="" textlink="">
          <xdr:nvSpPr>
            <xdr:cNvPr id="63490" name="Drop Down 2" hidden="1">
              <a:extLst>
                <a:ext uri="{63B3BB69-23CF-44E3-9099-C40C66FF867C}">
                  <a14:compatExt spid="_x0000_s63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</xdr:row>
          <xdr:rowOff>28575</xdr:rowOff>
        </xdr:from>
        <xdr:to>
          <xdr:col>14</xdr:col>
          <xdr:colOff>1695450</xdr:colOff>
          <xdr:row>9</xdr:row>
          <xdr:rowOff>19050</xdr:rowOff>
        </xdr:to>
        <xdr:sp macro="" textlink="">
          <xdr:nvSpPr>
            <xdr:cNvPr id="63491" name="Drop Down 3" hidden="1">
              <a:extLst>
                <a:ext uri="{63B3BB69-23CF-44E3-9099-C40C66FF867C}">
                  <a14:compatExt spid="_x0000_s63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</xdr:row>
          <xdr:rowOff>28575</xdr:rowOff>
        </xdr:from>
        <xdr:to>
          <xdr:col>14</xdr:col>
          <xdr:colOff>1695450</xdr:colOff>
          <xdr:row>10</xdr:row>
          <xdr:rowOff>19050</xdr:rowOff>
        </xdr:to>
        <xdr:sp macro="" textlink="">
          <xdr:nvSpPr>
            <xdr:cNvPr id="63492" name="Drop Down 4" hidden="1">
              <a:extLst>
                <a:ext uri="{63B3BB69-23CF-44E3-9099-C40C66FF867C}">
                  <a14:compatExt spid="_x0000_s63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</xdr:row>
          <xdr:rowOff>19050</xdr:rowOff>
        </xdr:from>
        <xdr:to>
          <xdr:col>14</xdr:col>
          <xdr:colOff>1695450</xdr:colOff>
          <xdr:row>11</xdr:row>
          <xdr:rowOff>9525</xdr:rowOff>
        </xdr:to>
        <xdr:sp macro="" textlink="">
          <xdr:nvSpPr>
            <xdr:cNvPr id="63493" name="Drop Down 5" hidden="1">
              <a:extLst>
                <a:ext uri="{63B3BB69-23CF-44E3-9099-C40C66FF867C}">
                  <a14:compatExt spid="_x0000_s63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</xdr:row>
          <xdr:rowOff>9525</xdr:rowOff>
        </xdr:from>
        <xdr:to>
          <xdr:col>14</xdr:col>
          <xdr:colOff>1695450</xdr:colOff>
          <xdr:row>11</xdr:row>
          <xdr:rowOff>247650</xdr:rowOff>
        </xdr:to>
        <xdr:sp macro="" textlink="">
          <xdr:nvSpPr>
            <xdr:cNvPr id="63494" name="Drop Down 6" hidden="1">
              <a:extLst>
                <a:ext uri="{63B3BB69-23CF-44E3-9099-C40C66FF867C}">
                  <a14:compatExt spid="_x0000_s63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21</xdr:row>
          <xdr:rowOff>228600</xdr:rowOff>
        </xdr:from>
        <xdr:to>
          <xdr:col>14</xdr:col>
          <xdr:colOff>1695450</xdr:colOff>
          <xdr:row>22</xdr:row>
          <xdr:rowOff>219075</xdr:rowOff>
        </xdr:to>
        <xdr:sp macro="" textlink="">
          <xdr:nvSpPr>
            <xdr:cNvPr id="63495" name="Drop Down 7" hidden="1">
              <a:extLst>
                <a:ext uri="{63B3BB69-23CF-44E3-9099-C40C66FF867C}">
                  <a14:compatExt spid="_x0000_s63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228600</xdr:rowOff>
        </xdr:from>
        <xdr:to>
          <xdr:col>14</xdr:col>
          <xdr:colOff>1695450</xdr:colOff>
          <xdr:row>23</xdr:row>
          <xdr:rowOff>219075</xdr:rowOff>
        </xdr:to>
        <xdr:sp macro="" textlink="">
          <xdr:nvSpPr>
            <xdr:cNvPr id="63496" name="Drop Down 8" hidden="1">
              <a:extLst>
                <a:ext uri="{63B3BB69-23CF-44E3-9099-C40C66FF867C}">
                  <a14:compatExt spid="_x0000_s63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23</xdr:row>
          <xdr:rowOff>228600</xdr:rowOff>
        </xdr:from>
        <xdr:to>
          <xdr:col>14</xdr:col>
          <xdr:colOff>1695450</xdr:colOff>
          <xdr:row>24</xdr:row>
          <xdr:rowOff>219075</xdr:rowOff>
        </xdr:to>
        <xdr:sp macro="" textlink="">
          <xdr:nvSpPr>
            <xdr:cNvPr id="63497" name="Drop Down 9" hidden="1">
              <a:extLst>
                <a:ext uri="{63B3BB69-23CF-44E3-9099-C40C66FF867C}">
                  <a14:compatExt spid="_x0000_s63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24</xdr:row>
          <xdr:rowOff>228600</xdr:rowOff>
        </xdr:from>
        <xdr:to>
          <xdr:col>14</xdr:col>
          <xdr:colOff>1695450</xdr:colOff>
          <xdr:row>25</xdr:row>
          <xdr:rowOff>219075</xdr:rowOff>
        </xdr:to>
        <xdr:sp macro="" textlink="">
          <xdr:nvSpPr>
            <xdr:cNvPr id="63498" name="Drop Down 10" hidden="1">
              <a:extLst>
                <a:ext uri="{63B3BB69-23CF-44E3-9099-C40C66FF867C}">
                  <a14:compatExt spid="_x0000_s63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25</xdr:row>
          <xdr:rowOff>228600</xdr:rowOff>
        </xdr:from>
        <xdr:to>
          <xdr:col>14</xdr:col>
          <xdr:colOff>1695450</xdr:colOff>
          <xdr:row>26</xdr:row>
          <xdr:rowOff>219075</xdr:rowOff>
        </xdr:to>
        <xdr:sp macro="" textlink="">
          <xdr:nvSpPr>
            <xdr:cNvPr id="63499" name="Drop Down 11" hidden="1">
              <a:extLst>
                <a:ext uri="{63B3BB69-23CF-44E3-9099-C40C66FF867C}">
                  <a14:compatExt spid="_x0000_s63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26</xdr:row>
          <xdr:rowOff>228600</xdr:rowOff>
        </xdr:from>
        <xdr:to>
          <xdr:col>14</xdr:col>
          <xdr:colOff>1695450</xdr:colOff>
          <xdr:row>27</xdr:row>
          <xdr:rowOff>219075</xdr:rowOff>
        </xdr:to>
        <xdr:sp macro="" textlink="">
          <xdr:nvSpPr>
            <xdr:cNvPr id="63500" name="Drop Down 12" hidden="1">
              <a:extLst>
                <a:ext uri="{63B3BB69-23CF-44E3-9099-C40C66FF867C}">
                  <a14:compatExt spid="_x0000_s63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38</xdr:row>
          <xdr:rowOff>19050</xdr:rowOff>
        </xdr:from>
        <xdr:to>
          <xdr:col>14</xdr:col>
          <xdr:colOff>1695450</xdr:colOff>
          <xdr:row>39</xdr:row>
          <xdr:rowOff>9525</xdr:rowOff>
        </xdr:to>
        <xdr:sp macro="" textlink="">
          <xdr:nvSpPr>
            <xdr:cNvPr id="63501" name="Drop Down 13" hidden="1">
              <a:extLst>
                <a:ext uri="{63B3BB69-23CF-44E3-9099-C40C66FF867C}">
                  <a14:compatExt spid="_x0000_s63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39</xdr:row>
          <xdr:rowOff>19050</xdr:rowOff>
        </xdr:from>
        <xdr:to>
          <xdr:col>14</xdr:col>
          <xdr:colOff>1695450</xdr:colOff>
          <xdr:row>39</xdr:row>
          <xdr:rowOff>266700</xdr:rowOff>
        </xdr:to>
        <xdr:sp macro="" textlink="">
          <xdr:nvSpPr>
            <xdr:cNvPr id="63502" name="Drop Down 14" hidden="1">
              <a:extLst>
                <a:ext uri="{63B3BB69-23CF-44E3-9099-C40C66FF867C}">
                  <a14:compatExt spid="_x0000_s63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40</xdr:row>
          <xdr:rowOff>19050</xdr:rowOff>
        </xdr:from>
        <xdr:to>
          <xdr:col>14</xdr:col>
          <xdr:colOff>1695450</xdr:colOff>
          <xdr:row>41</xdr:row>
          <xdr:rowOff>9525</xdr:rowOff>
        </xdr:to>
        <xdr:sp macro="" textlink="">
          <xdr:nvSpPr>
            <xdr:cNvPr id="63503" name="Drop Down 15" hidden="1">
              <a:extLst>
                <a:ext uri="{63B3BB69-23CF-44E3-9099-C40C66FF867C}">
                  <a14:compatExt spid="_x0000_s63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41</xdr:row>
          <xdr:rowOff>9525</xdr:rowOff>
        </xdr:from>
        <xdr:to>
          <xdr:col>14</xdr:col>
          <xdr:colOff>1695450</xdr:colOff>
          <xdr:row>42</xdr:row>
          <xdr:rowOff>0</xdr:rowOff>
        </xdr:to>
        <xdr:sp macro="" textlink="">
          <xdr:nvSpPr>
            <xdr:cNvPr id="63504" name="Drop Down 16" hidden="1">
              <a:extLst>
                <a:ext uri="{63B3BB69-23CF-44E3-9099-C40C66FF867C}">
                  <a14:compatExt spid="_x0000_s63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42</xdr:row>
          <xdr:rowOff>9525</xdr:rowOff>
        </xdr:from>
        <xdr:to>
          <xdr:col>14</xdr:col>
          <xdr:colOff>1695450</xdr:colOff>
          <xdr:row>43</xdr:row>
          <xdr:rowOff>0</xdr:rowOff>
        </xdr:to>
        <xdr:sp macro="" textlink="">
          <xdr:nvSpPr>
            <xdr:cNvPr id="63505" name="Drop Down 17" hidden="1">
              <a:extLst>
                <a:ext uri="{63B3BB69-23CF-44E3-9099-C40C66FF867C}">
                  <a14:compatExt spid="_x0000_s63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43</xdr:row>
          <xdr:rowOff>9525</xdr:rowOff>
        </xdr:from>
        <xdr:to>
          <xdr:col>14</xdr:col>
          <xdr:colOff>1695450</xdr:colOff>
          <xdr:row>44</xdr:row>
          <xdr:rowOff>0</xdr:rowOff>
        </xdr:to>
        <xdr:sp macro="" textlink="">
          <xdr:nvSpPr>
            <xdr:cNvPr id="63506" name="Drop Down 18" hidden="1">
              <a:extLst>
                <a:ext uri="{63B3BB69-23CF-44E3-9099-C40C66FF867C}">
                  <a14:compatExt spid="_x0000_s63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28575</xdr:rowOff>
        </xdr:from>
        <xdr:to>
          <xdr:col>3</xdr:col>
          <xdr:colOff>866775</xdr:colOff>
          <xdr:row>11</xdr:row>
          <xdr:rowOff>28575</xdr:rowOff>
        </xdr:to>
        <xdr:sp macro="" textlink="">
          <xdr:nvSpPr>
            <xdr:cNvPr id="63507" name="Drop Down 19" hidden="1">
              <a:extLst>
                <a:ext uri="{63B3BB69-23CF-44E3-9099-C40C66FF867C}">
                  <a14:compatExt spid="_x0000_s63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25</xdr:row>
          <xdr:rowOff>247650</xdr:rowOff>
        </xdr:from>
        <xdr:to>
          <xdr:col>3</xdr:col>
          <xdr:colOff>847725</xdr:colOff>
          <xdr:row>27</xdr:row>
          <xdr:rowOff>0</xdr:rowOff>
        </xdr:to>
        <xdr:sp macro="" textlink="">
          <xdr:nvSpPr>
            <xdr:cNvPr id="63508" name="Drop Down 20" hidden="1">
              <a:extLst>
                <a:ext uri="{63B3BB69-23CF-44E3-9099-C40C66FF867C}">
                  <a14:compatExt spid="_x0000_s63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</xdr:row>
          <xdr:rowOff>9525</xdr:rowOff>
        </xdr:from>
        <xdr:to>
          <xdr:col>3</xdr:col>
          <xdr:colOff>847725</xdr:colOff>
          <xdr:row>28</xdr:row>
          <xdr:rowOff>9525</xdr:rowOff>
        </xdr:to>
        <xdr:sp macro="" textlink="">
          <xdr:nvSpPr>
            <xdr:cNvPr id="63509" name="Drop Down 21" hidden="1">
              <a:extLst>
                <a:ext uri="{63B3BB69-23CF-44E3-9099-C40C66FF867C}">
                  <a14:compatExt spid="_x0000_s63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38100</xdr:rowOff>
        </xdr:from>
        <xdr:to>
          <xdr:col>3</xdr:col>
          <xdr:colOff>847725</xdr:colOff>
          <xdr:row>29</xdr:row>
          <xdr:rowOff>38100</xdr:rowOff>
        </xdr:to>
        <xdr:sp macro="" textlink="">
          <xdr:nvSpPr>
            <xdr:cNvPr id="63510" name="Drop Down 22" hidden="1">
              <a:extLst>
                <a:ext uri="{63B3BB69-23CF-44E3-9099-C40C66FF867C}">
                  <a14:compatExt spid="_x0000_s63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29</xdr:row>
          <xdr:rowOff>47625</xdr:rowOff>
        </xdr:from>
        <xdr:to>
          <xdr:col>3</xdr:col>
          <xdr:colOff>847725</xdr:colOff>
          <xdr:row>30</xdr:row>
          <xdr:rowOff>47625</xdr:rowOff>
        </xdr:to>
        <xdr:sp macro="" textlink="">
          <xdr:nvSpPr>
            <xdr:cNvPr id="63511" name="Drop Down 23" hidden="1">
              <a:extLst>
                <a:ext uri="{63B3BB69-23CF-44E3-9099-C40C66FF867C}">
                  <a14:compatExt spid="_x0000_s63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42</xdr:row>
          <xdr:rowOff>19050</xdr:rowOff>
        </xdr:from>
        <xdr:to>
          <xdr:col>3</xdr:col>
          <xdr:colOff>847725</xdr:colOff>
          <xdr:row>43</xdr:row>
          <xdr:rowOff>19050</xdr:rowOff>
        </xdr:to>
        <xdr:sp macro="" textlink="">
          <xdr:nvSpPr>
            <xdr:cNvPr id="63512" name="Drop Down 24" hidden="1">
              <a:extLst>
                <a:ext uri="{63B3BB69-23CF-44E3-9099-C40C66FF867C}">
                  <a14:compatExt spid="_x0000_s63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43</xdr:row>
          <xdr:rowOff>38100</xdr:rowOff>
        </xdr:from>
        <xdr:to>
          <xdr:col>3</xdr:col>
          <xdr:colOff>847725</xdr:colOff>
          <xdr:row>44</xdr:row>
          <xdr:rowOff>38100</xdr:rowOff>
        </xdr:to>
        <xdr:sp macro="" textlink="">
          <xdr:nvSpPr>
            <xdr:cNvPr id="63513" name="Drop Down 25" hidden="1">
              <a:extLst>
                <a:ext uri="{63B3BB69-23CF-44E3-9099-C40C66FF867C}">
                  <a14:compatExt spid="_x0000_s63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44</xdr:row>
          <xdr:rowOff>47625</xdr:rowOff>
        </xdr:from>
        <xdr:to>
          <xdr:col>3</xdr:col>
          <xdr:colOff>847725</xdr:colOff>
          <xdr:row>45</xdr:row>
          <xdr:rowOff>47625</xdr:rowOff>
        </xdr:to>
        <xdr:sp macro="" textlink="">
          <xdr:nvSpPr>
            <xdr:cNvPr id="63514" name="Drop Down 26" hidden="1">
              <a:extLst>
                <a:ext uri="{63B3BB69-23CF-44E3-9099-C40C66FF867C}">
                  <a14:compatExt spid="_x0000_s63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45</xdr:row>
          <xdr:rowOff>66675</xdr:rowOff>
        </xdr:from>
        <xdr:to>
          <xdr:col>3</xdr:col>
          <xdr:colOff>847725</xdr:colOff>
          <xdr:row>46</xdr:row>
          <xdr:rowOff>66675</xdr:rowOff>
        </xdr:to>
        <xdr:sp macro="" textlink="">
          <xdr:nvSpPr>
            <xdr:cNvPr id="63515" name="Drop Down 27" hidden="1">
              <a:extLst>
                <a:ext uri="{63B3BB69-23CF-44E3-9099-C40C66FF867C}">
                  <a14:compatExt spid="_x0000_s63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28575</xdr:rowOff>
        </xdr:from>
        <xdr:to>
          <xdr:col>3</xdr:col>
          <xdr:colOff>866775</xdr:colOff>
          <xdr:row>12</xdr:row>
          <xdr:rowOff>28575</xdr:rowOff>
        </xdr:to>
        <xdr:sp macro="" textlink="">
          <xdr:nvSpPr>
            <xdr:cNvPr id="63516" name="Drop Down 28" hidden="1">
              <a:extLst>
                <a:ext uri="{63B3BB69-23CF-44E3-9099-C40C66FF867C}">
                  <a14:compatExt spid="_x0000_s63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</xdr:row>
          <xdr:rowOff>28575</xdr:rowOff>
        </xdr:from>
        <xdr:to>
          <xdr:col>3</xdr:col>
          <xdr:colOff>866775</xdr:colOff>
          <xdr:row>13</xdr:row>
          <xdr:rowOff>28575</xdr:rowOff>
        </xdr:to>
        <xdr:sp macro="" textlink="">
          <xdr:nvSpPr>
            <xdr:cNvPr id="63517" name="Drop Down 29" hidden="1">
              <a:extLst>
                <a:ext uri="{63B3BB69-23CF-44E3-9099-C40C66FF867C}">
                  <a14:compatExt spid="_x0000_s63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</xdr:row>
          <xdr:rowOff>28575</xdr:rowOff>
        </xdr:from>
        <xdr:to>
          <xdr:col>3</xdr:col>
          <xdr:colOff>866775</xdr:colOff>
          <xdr:row>14</xdr:row>
          <xdr:rowOff>28575</xdr:rowOff>
        </xdr:to>
        <xdr:sp macro="" textlink="">
          <xdr:nvSpPr>
            <xdr:cNvPr id="63518" name="Drop Down 30" hidden="1">
              <a:extLst>
                <a:ext uri="{63B3BB69-23CF-44E3-9099-C40C66FF867C}">
                  <a14:compatExt spid="_x0000_s63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24</xdr:row>
      <xdr:rowOff>9525</xdr:rowOff>
    </xdr:from>
    <xdr:to>
      <xdr:col>17</xdr:col>
      <xdr:colOff>400050</xdr:colOff>
      <xdr:row>32</xdr:row>
      <xdr:rowOff>142875</xdr:rowOff>
    </xdr:to>
    <xdr:pic>
      <xdr:nvPicPr>
        <xdr:cNvPr id="64558" name="Bildobjekt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806" b="49129"/>
        <a:stretch>
          <a:fillRect/>
        </a:stretch>
      </xdr:blipFill>
      <xdr:spPr bwMode="auto">
        <a:xfrm>
          <a:off x="5610225" y="4410075"/>
          <a:ext cx="581977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17</xdr:row>
      <xdr:rowOff>0</xdr:rowOff>
    </xdr:from>
    <xdr:to>
      <xdr:col>13</xdr:col>
      <xdr:colOff>19050</xdr:colOff>
      <xdr:row>22</xdr:row>
      <xdr:rowOff>133350</xdr:rowOff>
    </xdr:to>
    <xdr:pic>
      <xdr:nvPicPr>
        <xdr:cNvPr id="64559" name="Bildobjekt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352" b="71722"/>
        <a:stretch>
          <a:fillRect/>
        </a:stretch>
      </xdr:blipFill>
      <xdr:spPr bwMode="auto">
        <a:xfrm>
          <a:off x="5638800" y="3181350"/>
          <a:ext cx="29718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361950</xdr:colOff>
      <xdr:row>20</xdr:row>
      <xdr:rowOff>0</xdr:rowOff>
    </xdr:from>
    <xdr:to>
      <xdr:col>11</xdr:col>
      <xdr:colOff>495300</xdr:colOff>
      <xdr:row>21</xdr:row>
      <xdr:rowOff>66675</xdr:rowOff>
    </xdr:to>
    <xdr:sp macro="" textlink="">
      <xdr:nvSpPr>
        <xdr:cNvPr id="64560" name="Ellips 8"/>
        <xdr:cNvSpPr>
          <a:spLocks noChangeArrowheads="1"/>
        </xdr:cNvSpPr>
      </xdr:nvSpPr>
      <xdr:spPr bwMode="auto">
        <a:xfrm>
          <a:off x="7124700" y="3752850"/>
          <a:ext cx="742950" cy="228600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123825</xdr:colOff>
      <xdr:row>4</xdr:row>
      <xdr:rowOff>0</xdr:rowOff>
    </xdr:from>
    <xdr:to>
      <xdr:col>16</xdr:col>
      <xdr:colOff>276225</xdr:colOff>
      <xdr:row>16</xdr:row>
      <xdr:rowOff>0</xdr:rowOff>
    </xdr:to>
    <xdr:pic>
      <xdr:nvPicPr>
        <xdr:cNvPr id="64561" name="Bildobjekt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417" b="62469"/>
        <a:stretch>
          <a:fillRect/>
        </a:stretch>
      </xdr:blipFill>
      <xdr:spPr bwMode="auto">
        <a:xfrm>
          <a:off x="5667375" y="819150"/>
          <a:ext cx="502920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247650</xdr:colOff>
      <xdr:row>13</xdr:row>
      <xdr:rowOff>171450</xdr:rowOff>
    </xdr:from>
    <xdr:to>
      <xdr:col>14</xdr:col>
      <xdr:colOff>400050</xdr:colOff>
      <xdr:row>15</xdr:row>
      <xdr:rowOff>19050</xdr:rowOff>
    </xdr:to>
    <xdr:sp macro="" textlink="">
      <xdr:nvSpPr>
        <xdr:cNvPr id="64562" name="Oval 4"/>
        <xdr:cNvSpPr>
          <a:spLocks noChangeArrowheads="1"/>
        </xdr:cNvSpPr>
      </xdr:nvSpPr>
      <xdr:spPr bwMode="auto">
        <a:xfrm>
          <a:off x="8229600" y="2619375"/>
          <a:ext cx="1371600" cy="228600"/>
        </a:xfrm>
        <a:prstGeom prst="ellips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26</xdr:row>
      <xdr:rowOff>76200</xdr:rowOff>
    </xdr:from>
    <xdr:to>
      <xdr:col>18</xdr:col>
      <xdr:colOff>304800</xdr:colOff>
      <xdr:row>34</xdr:row>
      <xdr:rowOff>171450</xdr:rowOff>
    </xdr:to>
    <xdr:pic>
      <xdr:nvPicPr>
        <xdr:cNvPr id="65600" name="Bildobjekt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0143"/>
        <a:stretch>
          <a:fillRect/>
        </a:stretch>
      </xdr:blipFill>
      <xdr:spPr bwMode="auto">
        <a:xfrm>
          <a:off x="5514975" y="4800600"/>
          <a:ext cx="57626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2</xdr:row>
      <xdr:rowOff>142875</xdr:rowOff>
    </xdr:from>
    <xdr:to>
      <xdr:col>18</xdr:col>
      <xdr:colOff>304800</xdr:colOff>
      <xdr:row>9</xdr:row>
      <xdr:rowOff>66675</xdr:rowOff>
    </xdr:to>
    <xdr:grpSp>
      <xdr:nvGrpSpPr>
        <xdr:cNvPr id="65601" name="Grupp 2"/>
        <xdr:cNvGrpSpPr>
          <a:grpSpLocks/>
        </xdr:cNvGrpSpPr>
      </xdr:nvGrpSpPr>
      <xdr:grpSpPr bwMode="auto">
        <a:xfrm>
          <a:off x="5505450" y="581025"/>
          <a:ext cx="5772150" cy="1143000"/>
          <a:chOff x="0" y="0"/>
          <a:chExt cx="5772150" cy="1133475"/>
        </a:xfrm>
      </xdr:grpSpPr>
      <xdr:pic>
        <xdr:nvPicPr>
          <xdr:cNvPr id="65604" name="Bildobjekt 3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66675"/>
            <a:ext cx="5772150" cy="1066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Ellips 4"/>
          <xdr:cNvSpPr/>
        </xdr:nvSpPr>
        <xdr:spPr>
          <a:xfrm>
            <a:off x="2162175" y="0"/>
            <a:ext cx="581025" cy="321151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sv-SE"/>
          </a:p>
        </xdr:txBody>
      </xdr:sp>
      <xdr:sp macro="" textlink="">
        <xdr:nvSpPr>
          <xdr:cNvPr id="6" name="Ellips 5"/>
          <xdr:cNvSpPr/>
        </xdr:nvSpPr>
        <xdr:spPr>
          <a:xfrm>
            <a:off x="4429125" y="217249"/>
            <a:ext cx="581025" cy="840661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sv-SE"/>
          </a:p>
        </xdr:txBody>
      </xdr:sp>
    </xdr:grpSp>
    <xdr:clientData/>
  </xdr:twoCellAnchor>
  <xdr:twoCellAnchor>
    <xdr:from>
      <xdr:col>9</xdr:col>
      <xdr:colOff>9525</xdr:colOff>
      <xdr:row>12</xdr:row>
      <xdr:rowOff>0</xdr:rowOff>
    </xdr:from>
    <xdr:to>
      <xdr:col>18</xdr:col>
      <xdr:colOff>276225</xdr:colOff>
      <xdr:row>24</xdr:row>
      <xdr:rowOff>76200</xdr:rowOff>
    </xdr:to>
    <xdr:pic>
      <xdr:nvPicPr>
        <xdr:cNvPr id="65602" name="Bildobjekt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" r="52727" b="48413"/>
        <a:stretch>
          <a:fillRect/>
        </a:stretch>
      </xdr:blipFill>
      <xdr:spPr bwMode="auto">
        <a:xfrm>
          <a:off x="5495925" y="2143125"/>
          <a:ext cx="575310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295275</xdr:colOff>
      <xdr:row>21</xdr:row>
      <xdr:rowOff>0</xdr:rowOff>
    </xdr:from>
    <xdr:to>
      <xdr:col>16</xdr:col>
      <xdr:colOff>428625</xdr:colOff>
      <xdr:row>22</xdr:row>
      <xdr:rowOff>9525</xdr:rowOff>
    </xdr:to>
    <xdr:sp macro="" textlink="">
      <xdr:nvSpPr>
        <xdr:cNvPr id="8" name="Ellips 7"/>
        <xdr:cNvSpPr/>
      </xdr:nvSpPr>
      <xdr:spPr>
        <a:xfrm>
          <a:off x="9439275" y="3733800"/>
          <a:ext cx="742950" cy="2000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sv-SE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26" Type="http://schemas.openxmlformats.org/officeDocument/2006/relationships/ctrlProp" Target="../ctrlProps/ctrlProp5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8.xml"/><Relationship Id="rId34" Type="http://schemas.openxmlformats.org/officeDocument/2006/relationships/comments" Target="../comments2.x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5" Type="http://schemas.openxmlformats.org/officeDocument/2006/relationships/ctrlProp" Target="../ctrlProps/ctrlProp52.xml"/><Relationship Id="rId33" Type="http://schemas.openxmlformats.org/officeDocument/2006/relationships/ctrlProp" Target="../ctrlProps/ctrlProp6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3.xml"/><Relationship Id="rId20" Type="http://schemas.openxmlformats.org/officeDocument/2006/relationships/ctrlProp" Target="../ctrlProps/ctrlProp47.xml"/><Relationship Id="rId29" Type="http://schemas.openxmlformats.org/officeDocument/2006/relationships/ctrlProp" Target="../ctrlProps/ctrlProp5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24" Type="http://schemas.openxmlformats.org/officeDocument/2006/relationships/ctrlProp" Target="../ctrlProps/ctrlProp51.xml"/><Relationship Id="rId32" Type="http://schemas.openxmlformats.org/officeDocument/2006/relationships/ctrlProp" Target="../ctrlProps/ctrlProp59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23" Type="http://schemas.openxmlformats.org/officeDocument/2006/relationships/ctrlProp" Target="../ctrlProps/ctrlProp50.xml"/><Relationship Id="rId28" Type="http://schemas.openxmlformats.org/officeDocument/2006/relationships/ctrlProp" Target="../ctrlProps/ctrlProp55.xml"/><Relationship Id="rId10" Type="http://schemas.openxmlformats.org/officeDocument/2006/relationships/ctrlProp" Target="../ctrlProps/ctrlProp37.xml"/><Relationship Id="rId19" Type="http://schemas.openxmlformats.org/officeDocument/2006/relationships/ctrlProp" Target="../ctrlProps/ctrlProp46.xml"/><Relationship Id="rId31" Type="http://schemas.openxmlformats.org/officeDocument/2006/relationships/ctrlProp" Target="../ctrlProps/ctrlProp58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Relationship Id="rId22" Type="http://schemas.openxmlformats.org/officeDocument/2006/relationships/ctrlProp" Target="../ctrlProps/ctrlProp49.xml"/><Relationship Id="rId27" Type="http://schemas.openxmlformats.org/officeDocument/2006/relationships/ctrlProp" Target="../ctrlProps/ctrlProp54.xml"/><Relationship Id="rId30" Type="http://schemas.openxmlformats.org/officeDocument/2006/relationships/ctrlProp" Target="../ctrlProps/ctrlProp57.xml"/><Relationship Id="rId8" Type="http://schemas.openxmlformats.org/officeDocument/2006/relationships/ctrlProp" Target="../ctrlProps/ctrlProp35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0.xml"/><Relationship Id="rId18" Type="http://schemas.openxmlformats.org/officeDocument/2006/relationships/ctrlProp" Target="../ctrlProps/ctrlProp75.xml"/><Relationship Id="rId26" Type="http://schemas.openxmlformats.org/officeDocument/2006/relationships/ctrlProp" Target="../ctrlProps/ctrlProp83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8.xml"/><Relationship Id="rId34" Type="http://schemas.openxmlformats.org/officeDocument/2006/relationships/comments" Target="../comments3.xml"/><Relationship Id="rId7" Type="http://schemas.openxmlformats.org/officeDocument/2006/relationships/ctrlProp" Target="../ctrlProps/ctrlProp64.xml"/><Relationship Id="rId12" Type="http://schemas.openxmlformats.org/officeDocument/2006/relationships/ctrlProp" Target="../ctrlProps/ctrlProp69.xml"/><Relationship Id="rId17" Type="http://schemas.openxmlformats.org/officeDocument/2006/relationships/ctrlProp" Target="../ctrlProps/ctrlProp74.xml"/><Relationship Id="rId25" Type="http://schemas.openxmlformats.org/officeDocument/2006/relationships/ctrlProp" Target="../ctrlProps/ctrlProp82.xml"/><Relationship Id="rId33" Type="http://schemas.openxmlformats.org/officeDocument/2006/relationships/ctrlProp" Target="../ctrlProps/ctrlProp9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3.xml"/><Relationship Id="rId20" Type="http://schemas.openxmlformats.org/officeDocument/2006/relationships/ctrlProp" Target="../ctrlProps/ctrlProp77.xml"/><Relationship Id="rId29" Type="http://schemas.openxmlformats.org/officeDocument/2006/relationships/ctrlProp" Target="../ctrlProps/ctrlProp8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3.xml"/><Relationship Id="rId11" Type="http://schemas.openxmlformats.org/officeDocument/2006/relationships/ctrlProp" Target="../ctrlProps/ctrlProp68.xml"/><Relationship Id="rId24" Type="http://schemas.openxmlformats.org/officeDocument/2006/relationships/ctrlProp" Target="../ctrlProps/ctrlProp81.xml"/><Relationship Id="rId32" Type="http://schemas.openxmlformats.org/officeDocument/2006/relationships/ctrlProp" Target="../ctrlProps/ctrlProp89.xml"/><Relationship Id="rId5" Type="http://schemas.openxmlformats.org/officeDocument/2006/relationships/ctrlProp" Target="../ctrlProps/ctrlProp62.xml"/><Relationship Id="rId15" Type="http://schemas.openxmlformats.org/officeDocument/2006/relationships/ctrlProp" Target="../ctrlProps/ctrlProp72.xml"/><Relationship Id="rId23" Type="http://schemas.openxmlformats.org/officeDocument/2006/relationships/ctrlProp" Target="../ctrlProps/ctrlProp80.xml"/><Relationship Id="rId28" Type="http://schemas.openxmlformats.org/officeDocument/2006/relationships/ctrlProp" Target="../ctrlProps/ctrlProp85.xml"/><Relationship Id="rId10" Type="http://schemas.openxmlformats.org/officeDocument/2006/relationships/ctrlProp" Target="../ctrlProps/ctrlProp67.xml"/><Relationship Id="rId19" Type="http://schemas.openxmlformats.org/officeDocument/2006/relationships/ctrlProp" Target="../ctrlProps/ctrlProp76.xml"/><Relationship Id="rId31" Type="http://schemas.openxmlformats.org/officeDocument/2006/relationships/ctrlProp" Target="../ctrlProps/ctrlProp88.xml"/><Relationship Id="rId4" Type="http://schemas.openxmlformats.org/officeDocument/2006/relationships/ctrlProp" Target="../ctrlProps/ctrlProp61.xml"/><Relationship Id="rId9" Type="http://schemas.openxmlformats.org/officeDocument/2006/relationships/ctrlProp" Target="../ctrlProps/ctrlProp66.xml"/><Relationship Id="rId14" Type="http://schemas.openxmlformats.org/officeDocument/2006/relationships/ctrlProp" Target="../ctrlProps/ctrlProp71.xml"/><Relationship Id="rId22" Type="http://schemas.openxmlformats.org/officeDocument/2006/relationships/ctrlProp" Target="../ctrlProps/ctrlProp79.xml"/><Relationship Id="rId27" Type="http://schemas.openxmlformats.org/officeDocument/2006/relationships/ctrlProp" Target="../ctrlProps/ctrlProp84.xml"/><Relationship Id="rId30" Type="http://schemas.openxmlformats.org/officeDocument/2006/relationships/ctrlProp" Target="../ctrlProps/ctrlProp87.xml"/><Relationship Id="rId8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0.xml"/><Relationship Id="rId18" Type="http://schemas.openxmlformats.org/officeDocument/2006/relationships/ctrlProp" Target="../ctrlProps/ctrlProp105.xml"/><Relationship Id="rId26" Type="http://schemas.openxmlformats.org/officeDocument/2006/relationships/ctrlProp" Target="../ctrlProps/ctrlProp113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08.xml"/><Relationship Id="rId34" Type="http://schemas.openxmlformats.org/officeDocument/2006/relationships/comments" Target="../comments4.xml"/><Relationship Id="rId7" Type="http://schemas.openxmlformats.org/officeDocument/2006/relationships/ctrlProp" Target="../ctrlProps/ctrlProp94.xml"/><Relationship Id="rId12" Type="http://schemas.openxmlformats.org/officeDocument/2006/relationships/ctrlProp" Target="../ctrlProps/ctrlProp99.xml"/><Relationship Id="rId17" Type="http://schemas.openxmlformats.org/officeDocument/2006/relationships/ctrlProp" Target="../ctrlProps/ctrlProp104.xml"/><Relationship Id="rId25" Type="http://schemas.openxmlformats.org/officeDocument/2006/relationships/ctrlProp" Target="../ctrlProps/ctrlProp112.xml"/><Relationship Id="rId33" Type="http://schemas.openxmlformats.org/officeDocument/2006/relationships/ctrlProp" Target="../ctrlProps/ctrlProp1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03.xml"/><Relationship Id="rId20" Type="http://schemas.openxmlformats.org/officeDocument/2006/relationships/ctrlProp" Target="../ctrlProps/ctrlProp107.xml"/><Relationship Id="rId29" Type="http://schemas.openxmlformats.org/officeDocument/2006/relationships/ctrlProp" Target="../ctrlProps/ctrlProp11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3.xml"/><Relationship Id="rId11" Type="http://schemas.openxmlformats.org/officeDocument/2006/relationships/ctrlProp" Target="../ctrlProps/ctrlProp98.xml"/><Relationship Id="rId24" Type="http://schemas.openxmlformats.org/officeDocument/2006/relationships/ctrlProp" Target="../ctrlProps/ctrlProp111.xml"/><Relationship Id="rId32" Type="http://schemas.openxmlformats.org/officeDocument/2006/relationships/ctrlProp" Target="../ctrlProps/ctrlProp119.xml"/><Relationship Id="rId5" Type="http://schemas.openxmlformats.org/officeDocument/2006/relationships/ctrlProp" Target="../ctrlProps/ctrlProp92.xml"/><Relationship Id="rId15" Type="http://schemas.openxmlformats.org/officeDocument/2006/relationships/ctrlProp" Target="../ctrlProps/ctrlProp102.xml"/><Relationship Id="rId23" Type="http://schemas.openxmlformats.org/officeDocument/2006/relationships/ctrlProp" Target="../ctrlProps/ctrlProp110.xml"/><Relationship Id="rId28" Type="http://schemas.openxmlformats.org/officeDocument/2006/relationships/ctrlProp" Target="../ctrlProps/ctrlProp115.xml"/><Relationship Id="rId10" Type="http://schemas.openxmlformats.org/officeDocument/2006/relationships/ctrlProp" Target="../ctrlProps/ctrlProp97.xml"/><Relationship Id="rId19" Type="http://schemas.openxmlformats.org/officeDocument/2006/relationships/ctrlProp" Target="../ctrlProps/ctrlProp106.xml"/><Relationship Id="rId31" Type="http://schemas.openxmlformats.org/officeDocument/2006/relationships/ctrlProp" Target="../ctrlProps/ctrlProp118.xml"/><Relationship Id="rId4" Type="http://schemas.openxmlformats.org/officeDocument/2006/relationships/ctrlProp" Target="../ctrlProps/ctrlProp91.xml"/><Relationship Id="rId9" Type="http://schemas.openxmlformats.org/officeDocument/2006/relationships/ctrlProp" Target="../ctrlProps/ctrlProp96.xml"/><Relationship Id="rId14" Type="http://schemas.openxmlformats.org/officeDocument/2006/relationships/ctrlProp" Target="../ctrlProps/ctrlProp101.xml"/><Relationship Id="rId22" Type="http://schemas.openxmlformats.org/officeDocument/2006/relationships/ctrlProp" Target="../ctrlProps/ctrlProp109.xml"/><Relationship Id="rId27" Type="http://schemas.openxmlformats.org/officeDocument/2006/relationships/ctrlProp" Target="../ctrlProps/ctrlProp114.xml"/><Relationship Id="rId30" Type="http://schemas.openxmlformats.org/officeDocument/2006/relationships/ctrlProp" Target="../ctrlProps/ctrlProp117.xml"/><Relationship Id="rId8" Type="http://schemas.openxmlformats.org/officeDocument/2006/relationships/ctrlProp" Target="../ctrlProps/ctrlProp95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0.xml"/><Relationship Id="rId18" Type="http://schemas.openxmlformats.org/officeDocument/2006/relationships/ctrlProp" Target="../ctrlProps/ctrlProp135.xml"/><Relationship Id="rId26" Type="http://schemas.openxmlformats.org/officeDocument/2006/relationships/ctrlProp" Target="../ctrlProps/ctrlProp143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38.xml"/><Relationship Id="rId34" Type="http://schemas.openxmlformats.org/officeDocument/2006/relationships/comments" Target="../comments5.xml"/><Relationship Id="rId7" Type="http://schemas.openxmlformats.org/officeDocument/2006/relationships/ctrlProp" Target="../ctrlProps/ctrlProp124.xml"/><Relationship Id="rId12" Type="http://schemas.openxmlformats.org/officeDocument/2006/relationships/ctrlProp" Target="../ctrlProps/ctrlProp129.xml"/><Relationship Id="rId17" Type="http://schemas.openxmlformats.org/officeDocument/2006/relationships/ctrlProp" Target="../ctrlProps/ctrlProp134.xml"/><Relationship Id="rId25" Type="http://schemas.openxmlformats.org/officeDocument/2006/relationships/ctrlProp" Target="../ctrlProps/ctrlProp142.xml"/><Relationship Id="rId33" Type="http://schemas.openxmlformats.org/officeDocument/2006/relationships/ctrlProp" Target="../ctrlProps/ctrlProp150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33.xml"/><Relationship Id="rId20" Type="http://schemas.openxmlformats.org/officeDocument/2006/relationships/ctrlProp" Target="../ctrlProps/ctrlProp137.xml"/><Relationship Id="rId29" Type="http://schemas.openxmlformats.org/officeDocument/2006/relationships/ctrlProp" Target="../ctrlProps/ctrlProp14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3.xml"/><Relationship Id="rId11" Type="http://schemas.openxmlformats.org/officeDocument/2006/relationships/ctrlProp" Target="../ctrlProps/ctrlProp128.xml"/><Relationship Id="rId24" Type="http://schemas.openxmlformats.org/officeDocument/2006/relationships/ctrlProp" Target="../ctrlProps/ctrlProp141.xml"/><Relationship Id="rId32" Type="http://schemas.openxmlformats.org/officeDocument/2006/relationships/ctrlProp" Target="../ctrlProps/ctrlProp149.xml"/><Relationship Id="rId5" Type="http://schemas.openxmlformats.org/officeDocument/2006/relationships/ctrlProp" Target="../ctrlProps/ctrlProp122.xml"/><Relationship Id="rId15" Type="http://schemas.openxmlformats.org/officeDocument/2006/relationships/ctrlProp" Target="../ctrlProps/ctrlProp132.xml"/><Relationship Id="rId23" Type="http://schemas.openxmlformats.org/officeDocument/2006/relationships/ctrlProp" Target="../ctrlProps/ctrlProp140.xml"/><Relationship Id="rId28" Type="http://schemas.openxmlformats.org/officeDocument/2006/relationships/ctrlProp" Target="../ctrlProps/ctrlProp145.xml"/><Relationship Id="rId10" Type="http://schemas.openxmlformats.org/officeDocument/2006/relationships/ctrlProp" Target="../ctrlProps/ctrlProp127.xml"/><Relationship Id="rId19" Type="http://schemas.openxmlformats.org/officeDocument/2006/relationships/ctrlProp" Target="../ctrlProps/ctrlProp136.xml"/><Relationship Id="rId31" Type="http://schemas.openxmlformats.org/officeDocument/2006/relationships/ctrlProp" Target="../ctrlProps/ctrlProp148.xml"/><Relationship Id="rId4" Type="http://schemas.openxmlformats.org/officeDocument/2006/relationships/ctrlProp" Target="../ctrlProps/ctrlProp121.xml"/><Relationship Id="rId9" Type="http://schemas.openxmlformats.org/officeDocument/2006/relationships/ctrlProp" Target="../ctrlProps/ctrlProp126.xml"/><Relationship Id="rId14" Type="http://schemas.openxmlformats.org/officeDocument/2006/relationships/ctrlProp" Target="../ctrlProps/ctrlProp131.xml"/><Relationship Id="rId22" Type="http://schemas.openxmlformats.org/officeDocument/2006/relationships/ctrlProp" Target="../ctrlProps/ctrlProp139.xml"/><Relationship Id="rId27" Type="http://schemas.openxmlformats.org/officeDocument/2006/relationships/ctrlProp" Target="../ctrlProps/ctrlProp144.xml"/><Relationship Id="rId30" Type="http://schemas.openxmlformats.org/officeDocument/2006/relationships/ctrlProp" Target="../ctrlProps/ctrlProp147.xml"/><Relationship Id="rId8" Type="http://schemas.openxmlformats.org/officeDocument/2006/relationships/ctrlProp" Target="../ctrlProps/ctrlProp12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60.xml"/><Relationship Id="rId18" Type="http://schemas.openxmlformats.org/officeDocument/2006/relationships/ctrlProp" Target="../ctrlProps/ctrlProp165.xml"/><Relationship Id="rId26" Type="http://schemas.openxmlformats.org/officeDocument/2006/relationships/ctrlProp" Target="../ctrlProps/ctrlProp173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68.xml"/><Relationship Id="rId34" Type="http://schemas.openxmlformats.org/officeDocument/2006/relationships/comments" Target="../comments6.xml"/><Relationship Id="rId7" Type="http://schemas.openxmlformats.org/officeDocument/2006/relationships/ctrlProp" Target="../ctrlProps/ctrlProp154.xml"/><Relationship Id="rId12" Type="http://schemas.openxmlformats.org/officeDocument/2006/relationships/ctrlProp" Target="../ctrlProps/ctrlProp159.xml"/><Relationship Id="rId17" Type="http://schemas.openxmlformats.org/officeDocument/2006/relationships/ctrlProp" Target="../ctrlProps/ctrlProp164.xml"/><Relationship Id="rId25" Type="http://schemas.openxmlformats.org/officeDocument/2006/relationships/ctrlProp" Target="../ctrlProps/ctrlProp172.xml"/><Relationship Id="rId33" Type="http://schemas.openxmlformats.org/officeDocument/2006/relationships/ctrlProp" Target="../ctrlProps/ctrlProp180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63.xml"/><Relationship Id="rId20" Type="http://schemas.openxmlformats.org/officeDocument/2006/relationships/ctrlProp" Target="../ctrlProps/ctrlProp167.xml"/><Relationship Id="rId29" Type="http://schemas.openxmlformats.org/officeDocument/2006/relationships/ctrlProp" Target="../ctrlProps/ctrlProp17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53.xml"/><Relationship Id="rId11" Type="http://schemas.openxmlformats.org/officeDocument/2006/relationships/ctrlProp" Target="../ctrlProps/ctrlProp158.xml"/><Relationship Id="rId24" Type="http://schemas.openxmlformats.org/officeDocument/2006/relationships/ctrlProp" Target="../ctrlProps/ctrlProp171.xml"/><Relationship Id="rId32" Type="http://schemas.openxmlformats.org/officeDocument/2006/relationships/ctrlProp" Target="../ctrlProps/ctrlProp179.xml"/><Relationship Id="rId5" Type="http://schemas.openxmlformats.org/officeDocument/2006/relationships/ctrlProp" Target="../ctrlProps/ctrlProp152.xml"/><Relationship Id="rId15" Type="http://schemas.openxmlformats.org/officeDocument/2006/relationships/ctrlProp" Target="../ctrlProps/ctrlProp162.xml"/><Relationship Id="rId23" Type="http://schemas.openxmlformats.org/officeDocument/2006/relationships/ctrlProp" Target="../ctrlProps/ctrlProp170.xml"/><Relationship Id="rId28" Type="http://schemas.openxmlformats.org/officeDocument/2006/relationships/ctrlProp" Target="../ctrlProps/ctrlProp175.xml"/><Relationship Id="rId10" Type="http://schemas.openxmlformats.org/officeDocument/2006/relationships/ctrlProp" Target="../ctrlProps/ctrlProp157.xml"/><Relationship Id="rId19" Type="http://schemas.openxmlformats.org/officeDocument/2006/relationships/ctrlProp" Target="../ctrlProps/ctrlProp166.xml"/><Relationship Id="rId31" Type="http://schemas.openxmlformats.org/officeDocument/2006/relationships/ctrlProp" Target="../ctrlProps/ctrlProp178.xml"/><Relationship Id="rId4" Type="http://schemas.openxmlformats.org/officeDocument/2006/relationships/ctrlProp" Target="../ctrlProps/ctrlProp151.xml"/><Relationship Id="rId9" Type="http://schemas.openxmlformats.org/officeDocument/2006/relationships/ctrlProp" Target="../ctrlProps/ctrlProp156.xml"/><Relationship Id="rId14" Type="http://schemas.openxmlformats.org/officeDocument/2006/relationships/ctrlProp" Target="../ctrlProps/ctrlProp161.xml"/><Relationship Id="rId22" Type="http://schemas.openxmlformats.org/officeDocument/2006/relationships/ctrlProp" Target="../ctrlProps/ctrlProp169.xml"/><Relationship Id="rId27" Type="http://schemas.openxmlformats.org/officeDocument/2006/relationships/ctrlProp" Target="../ctrlProps/ctrlProp174.xml"/><Relationship Id="rId30" Type="http://schemas.openxmlformats.org/officeDocument/2006/relationships/ctrlProp" Target="../ctrlProps/ctrlProp177.xml"/><Relationship Id="rId8" Type="http://schemas.openxmlformats.org/officeDocument/2006/relationships/ctrlProp" Target="../ctrlProps/ctrlProp15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/>
  <dimension ref="A1:Q30"/>
  <sheetViews>
    <sheetView topLeftCell="B1" workbookViewId="0">
      <selection activeCell="H10" sqref="H9:H10"/>
    </sheetView>
  </sheetViews>
  <sheetFormatPr defaultRowHeight="12.75" x14ac:dyDescent="0.2"/>
  <cols>
    <col min="1" max="1" width="21.85546875" hidden="1" customWidth="1"/>
    <col min="2" max="2" width="21.85546875" bestFit="1" customWidth="1"/>
    <col min="4" max="4" width="0" hidden="1" customWidth="1"/>
    <col min="5" max="5" width="22" bestFit="1" customWidth="1"/>
  </cols>
  <sheetData>
    <row r="1" spans="1:17" ht="21" customHeight="1" x14ac:dyDescent="0.2">
      <c r="B1" s="1" t="s">
        <v>2</v>
      </c>
      <c r="E1" s="1" t="s">
        <v>1</v>
      </c>
      <c r="Q1" s="2" t="s">
        <v>74</v>
      </c>
    </row>
    <row r="2" spans="1:17" x14ac:dyDescent="0.2">
      <c r="A2">
        <v>1</v>
      </c>
      <c r="B2" s="2" t="s">
        <v>20</v>
      </c>
      <c r="D2">
        <v>1</v>
      </c>
    </row>
    <row r="3" spans="1:17" ht="15" x14ac:dyDescent="0.25">
      <c r="A3">
        <f>IF(B3&lt;&gt;"",A2+1,"")</f>
        <v>2</v>
      </c>
      <c r="B3" s="95" t="s">
        <v>4</v>
      </c>
      <c r="D3">
        <f>IF(E3&lt;&gt;"",D2+1,"")</f>
        <v>2</v>
      </c>
      <c r="E3" s="97" t="s">
        <v>35</v>
      </c>
    </row>
    <row r="4" spans="1:17" x14ac:dyDescent="0.2">
      <c r="A4">
        <f t="shared" ref="A4:A30" si="0">IF(B4&lt;&gt;"",A3+1,"")</f>
        <v>3</v>
      </c>
      <c r="B4" s="96" t="s">
        <v>5</v>
      </c>
      <c r="D4">
        <f t="shared" ref="D4:D30" si="1">IF(E4&lt;&gt;"",D3+1,"")</f>
        <v>3</v>
      </c>
      <c r="E4" s="97" t="s">
        <v>24</v>
      </c>
    </row>
    <row r="5" spans="1:17" x14ac:dyDescent="0.2">
      <c r="A5">
        <f t="shared" si="0"/>
        <v>4</v>
      </c>
      <c r="B5" s="96" t="s">
        <v>6</v>
      </c>
      <c r="D5">
        <f t="shared" si="1"/>
        <v>4</v>
      </c>
      <c r="E5" s="97" t="s">
        <v>18</v>
      </c>
    </row>
    <row r="6" spans="1:17" x14ac:dyDescent="0.2">
      <c r="A6">
        <f t="shared" si="0"/>
        <v>5</v>
      </c>
      <c r="B6" s="96" t="s">
        <v>7</v>
      </c>
      <c r="D6">
        <f t="shared" si="1"/>
        <v>5</v>
      </c>
      <c r="E6" s="97" t="s">
        <v>21</v>
      </c>
    </row>
    <row r="7" spans="1:17" x14ac:dyDescent="0.2">
      <c r="A7">
        <f t="shared" si="0"/>
        <v>6</v>
      </c>
      <c r="B7" s="97" t="s">
        <v>22</v>
      </c>
      <c r="D7">
        <f t="shared" si="1"/>
        <v>6</v>
      </c>
      <c r="E7" s="97" t="s">
        <v>16</v>
      </c>
    </row>
    <row r="8" spans="1:17" ht="15" x14ac:dyDescent="0.25">
      <c r="A8">
        <f t="shared" si="0"/>
        <v>7</v>
      </c>
      <c r="B8" s="97" t="s">
        <v>16</v>
      </c>
      <c r="C8" s="4"/>
      <c r="D8" t="str">
        <f t="shared" si="1"/>
        <v/>
      </c>
      <c r="E8" s="96"/>
    </row>
    <row r="9" spans="1:17" ht="15" x14ac:dyDescent="0.25">
      <c r="A9">
        <f t="shared" si="0"/>
        <v>8</v>
      </c>
      <c r="B9" s="97" t="s">
        <v>73</v>
      </c>
      <c r="C9" s="3"/>
      <c r="D9" t="str">
        <f t="shared" si="1"/>
        <v/>
      </c>
      <c r="E9" s="96"/>
    </row>
    <row r="10" spans="1:17" ht="15" x14ac:dyDescent="0.25">
      <c r="A10" t="str">
        <f t="shared" si="0"/>
        <v/>
      </c>
      <c r="B10" s="98"/>
      <c r="C10" s="3"/>
      <c r="D10" t="str">
        <f t="shared" si="1"/>
        <v/>
      </c>
      <c r="E10" s="96"/>
    </row>
    <row r="11" spans="1:17" ht="15" x14ac:dyDescent="0.25">
      <c r="A11" t="str">
        <f t="shared" si="0"/>
        <v/>
      </c>
      <c r="B11" s="98"/>
      <c r="C11" s="3"/>
      <c r="D11" t="str">
        <f t="shared" si="1"/>
        <v/>
      </c>
      <c r="E11" s="96"/>
    </row>
    <row r="12" spans="1:17" x14ac:dyDescent="0.2">
      <c r="A12" t="str">
        <f t="shared" si="0"/>
        <v/>
      </c>
      <c r="B12" s="96"/>
      <c r="D12" t="str">
        <f t="shared" si="1"/>
        <v/>
      </c>
      <c r="E12" s="96"/>
    </row>
    <row r="13" spans="1:17" x14ac:dyDescent="0.2">
      <c r="A13" t="str">
        <f t="shared" si="0"/>
        <v/>
      </c>
      <c r="B13" s="96"/>
      <c r="D13" t="str">
        <f t="shared" si="1"/>
        <v/>
      </c>
      <c r="E13" s="96"/>
    </row>
    <row r="14" spans="1:17" x14ac:dyDescent="0.2">
      <c r="A14" t="str">
        <f t="shared" si="0"/>
        <v/>
      </c>
      <c r="B14" s="96"/>
      <c r="D14" t="str">
        <f t="shared" si="1"/>
        <v/>
      </c>
      <c r="E14" s="96"/>
    </row>
    <row r="15" spans="1:17" x14ac:dyDescent="0.2">
      <c r="A15" t="str">
        <f t="shared" si="0"/>
        <v/>
      </c>
      <c r="B15" s="96"/>
      <c r="D15" t="str">
        <f t="shared" si="1"/>
        <v/>
      </c>
      <c r="E15" s="96"/>
    </row>
    <row r="16" spans="1:17" x14ac:dyDescent="0.2">
      <c r="A16" t="str">
        <f t="shared" si="0"/>
        <v/>
      </c>
      <c r="B16" s="96"/>
      <c r="D16" t="str">
        <f t="shared" si="1"/>
        <v/>
      </c>
      <c r="E16" s="96"/>
    </row>
    <row r="17" spans="1:5" x14ac:dyDescent="0.2">
      <c r="A17" t="str">
        <f t="shared" si="0"/>
        <v/>
      </c>
      <c r="B17" s="96"/>
      <c r="D17" t="str">
        <f t="shared" si="1"/>
        <v/>
      </c>
      <c r="E17" s="96"/>
    </row>
    <row r="18" spans="1:5" x14ac:dyDescent="0.2">
      <c r="A18" t="str">
        <f t="shared" si="0"/>
        <v/>
      </c>
      <c r="B18" s="96"/>
      <c r="D18" t="str">
        <f t="shared" si="1"/>
        <v/>
      </c>
      <c r="E18" s="96"/>
    </row>
    <row r="19" spans="1:5" x14ac:dyDescent="0.2">
      <c r="A19" t="str">
        <f t="shared" si="0"/>
        <v/>
      </c>
      <c r="B19" s="96"/>
      <c r="D19" t="str">
        <f t="shared" si="1"/>
        <v/>
      </c>
      <c r="E19" s="96"/>
    </row>
    <row r="20" spans="1:5" x14ac:dyDescent="0.2">
      <c r="A20" t="str">
        <f t="shared" si="0"/>
        <v/>
      </c>
      <c r="B20" s="96"/>
      <c r="D20" t="str">
        <f t="shared" si="1"/>
        <v/>
      </c>
      <c r="E20" s="96"/>
    </row>
    <row r="21" spans="1:5" x14ac:dyDescent="0.2">
      <c r="A21" t="str">
        <f t="shared" si="0"/>
        <v/>
      </c>
      <c r="B21" s="96"/>
      <c r="D21" t="str">
        <f t="shared" si="1"/>
        <v/>
      </c>
      <c r="E21" s="96"/>
    </row>
    <row r="22" spans="1:5" x14ac:dyDescent="0.2">
      <c r="A22" t="str">
        <f t="shared" si="0"/>
        <v/>
      </c>
      <c r="B22" s="96"/>
      <c r="D22" t="str">
        <f t="shared" si="1"/>
        <v/>
      </c>
      <c r="E22" s="96"/>
    </row>
    <row r="23" spans="1:5" x14ac:dyDescent="0.2">
      <c r="A23" t="str">
        <f t="shared" si="0"/>
        <v/>
      </c>
      <c r="B23" s="96"/>
      <c r="D23" t="str">
        <f t="shared" si="1"/>
        <v/>
      </c>
      <c r="E23" s="96"/>
    </row>
    <row r="24" spans="1:5" x14ac:dyDescent="0.2">
      <c r="A24" t="str">
        <f t="shared" si="0"/>
        <v/>
      </c>
      <c r="B24" s="96"/>
      <c r="D24" t="str">
        <f t="shared" si="1"/>
        <v/>
      </c>
      <c r="E24" s="96"/>
    </row>
    <row r="25" spans="1:5" x14ac:dyDescent="0.2">
      <c r="A25" t="str">
        <f t="shared" si="0"/>
        <v/>
      </c>
      <c r="B25" s="96"/>
      <c r="D25" t="str">
        <f t="shared" si="1"/>
        <v/>
      </c>
      <c r="E25" s="96"/>
    </row>
    <row r="26" spans="1:5" x14ac:dyDescent="0.2">
      <c r="A26" t="str">
        <f t="shared" si="0"/>
        <v/>
      </c>
      <c r="B26" s="96"/>
      <c r="D26" t="str">
        <f t="shared" si="1"/>
        <v/>
      </c>
      <c r="E26" s="96"/>
    </row>
    <row r="27" spans="1:5" x14ac:dyDescent="0.2">
      <c r="A27" t="str">
        <f t="shared" si="0"/>
        <v/>
      </c>
      <c r="B27" s="96"/>
      <c r="D27" t="str">
        <f t="shared" si="1"/>
        <v/>
      </c>
      <c r="E27" s="96"/>
    </row>
    <row r="28" spans="1:5" x14ac:dyDescent="0.2">
      <c r="A28" t="str">
        <f t="shared" si="0"/>
        <v/>
      </c>
      <c r="B28" s="96"/>
      <c r="D28" t="str">
        <f t="shared" si="1"/>
        <v/>
      </c>
      <c r="E28" s="96"/>
    </row>
    <row r="29" spans="1:5" x14ac:dyDescent="0.2">
      <c r="A29" t="str">
        <f t="shared" si="0"/>
        <v/>
      </c>
      <c r="B29" s="96"/>
      <c r="D29" t="str">
        <f t="shared" si="1"/>
        <v/>
      </c>
      <c r="E29" s="96"/>
    </row>
    <row r="30" spans="1:5" x14ac:dyDescent="0.2">
      <c r="A30" t="str">
        <f t="shared" si="0"/>
        <v/>
      </c>
      <c r="B30" s="96"/>
      <c r="D30" t="str">
        <f t="shared" si="1"/>
        <v/>
      </c>
      <c r="E30" s="96"/>
    </row>
  </sheetData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3"/>
  <dimension ref="A1:Y297"/>
  <sheetViews>
    <sheetView showGridLines="0" tabSelected="1" zoomScale="80" zoomScaleNormal="80" workbookViewId="0">
      <selection activeCell="C7" sqref="C7"/>
    </sheetView>
  </sheetViews>
  <sheetFormatPr defaultRowHeight="18.75" x14ac:dyDescent="0.25"/>
  <cols>
    <col min="1" max="1" width="1" style="7" customWidth="1"/>
    <col min="2" max="2" width="8.140625" style="7" customWidth="1"/>
    <col min="3" max="3" width="14.42578125" style="7" customWidth="1"/>
    <col min="4" max="4" width="13.28515625" style="7" customWidth="1"/>
    <col min="5" max="6" width="19.140625" style="8" customWidth="1"/>
    <col min="7" max="7" width="14.42578125" style="8" hidden="1" customWidth="1"/>
    <col min="8" max="9" width="18.42578125" style="9" hidden="1" customWidth="1"/>
    <col min="10" max="10" width="16.140625" style="9" hidden="1" customWidth="1"/>
    <col min="11" max="11" width="19.42578125" style="9" hidden="1" customWidth="1"/>
    <col min="12" max="12" width="14" style="9" customWidth="1"/>
    <col min="13" max="13" width="17.5703125" style="7" customWidth="1"/>
    <col min="14" max="14" width="9.42578125" style="7" customWidth="1"/>
    <col min="15" max="15" width="26.42578125" style="7" customWidth="1"/>
    <col min="16" max="16" width="0.42578125" style="7" customWidth="1"/>
    <col min="17" max="17" width="17.7109375" style="7" customWidth="1"/>
    <col min="18" max="18" width="16.140625" style="7" customWidth="1"/>
    <col min="19" max="19" width="2" style="7" customWidth="1"/>
    <col min="20" max="20" width="5.5703125" style="61" customWidth="1"/>
    <col min="21" max="21" width="1.42578125" style="7" customWidth="1"/>
    <col min="22" max="22" width="63.140625" style="7" customWidth="1"/>
    <col min="23" max="23" width="9.140625" style="64" customWidth="1"/>
    <col min="24" max="24" width="2.5703125" style="7" customWidth="1"/>
    <col min="25" max="25" width="9.140625" style="63" customWidth="1"/>
    <col min="26" max="16384" width="9.140625" style="7"/>
  </cols>
  <sheetData>
    <row r="1" spans="2:25" ht="3.95" customHeight="1" x14ac:dyDescent="0.25">
      <c r="W1" s="62">
        <v>1</v>
      </c>
      <c r="Y1" s="11"/>
    </row>
    <row r="2" spans="2:25" ht="19.5" x14ac:dyDescent="0.3">
      <c r="B2" s="165" t="s">
        <v>17</v>
      </c>
      <c r="C2" s="165"/>
      <c r="D2" s="165"/>
      <c r="E2" s="165"/>
      <c r="F2" s="132"/>
      <c r="G2" s="12"/>
      <c r="H2" s="13"/>
      <c r="I2" s="13"/>
      <c r="J2" s="13"/>
      <c r="K2" s="13"/>
      <c r="L2" s="13"/>
      <c r="M2" s="14"/>
      <c r="O2" s="166" t="s">
        <v>25</v>
      </c>
      <c r="P2" s="167"/>
      <c r="Q2" s="168"/>
      <c r="R2" s="169"/>
      <c r="T2" s="170" t="s">
        <v>14</v>
      </c>
      <c r="W2" s="62">
        <v>1</v>
      </c>
      <c r="X2" s="63"/>
      <c r="Y2" s="11"/>
    </row>
    <row r="3" spans="2:25" ht="19.5" x14ac:dyDescent="0.3">
      <c r="B3" s="15" t="s">
        <v>15</v>
      </c>
      <c r="C3" s="15"/>
      <c r="D3" s="15"/>
      <c r="E3" s="58"/>
      <c r="F3" s="58"/>
      <c r="G3" s="58"/>
      <c r="H3" s="59"/>
      <c r="I3" s="133"/>
      <c r="J3" s="59"/>
      <c r="K3" s="59"/>
      <c r="L3" s="59"/>
      <c r="M3" s="15"/>
      <c r="T3" s="171"/>
      <c r="W3" s="62">
        <v>1</v>
      </c>
      <c r="X3" s="63"/>
      <c r="Y3" s="11"/>
    </row>
    <row r="4" spans="2:25" ht="59.25" customHeight="1" x14ac:dyDescent="0.25">
      <c r="B4" s="144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6"/>
      <c r="T4" s="171"/>
      <c r="W4" s="62"/>
      <c r="X4" s="63"/>
      <c r="Y4" s="11"/>
    </row>
    <row r="5" spans="2:25" ht="19.5" x14ac:dyDescent="0.3">
      <c r="B5" s="16" t="s">
        <v>0</v>
      </c>
      <c r="C5" s="17" t="s">
        <v>1</v>
      </c>
      <c r="D5" s="18"/>
      <c r="E5" s="19"/>
      <c r="F5" s="19"/>
      <c r="G5" s="19"/>
      <c r="H5" s="20"/>
      <c r="I5" s="20"/>
      <c r="J5" s="20"/>
      <c r="K5" s="20"/>
      <c r="L5" s="20"/>
      <c r="M5" s="21" t="str">
        <f>IF(B6="","",IF(DATEVALUE(B6&amp;"-12-31")-DATEVALUE(B6&amp;"-01-01")=365,"Skottår",""))</f>
        <v/>
      </c>
      <c r="N5" s="17" t="s">
        <v>2</v>
      </c>
      <c r="O5" s="22"/>
      <c r="P5" s="22"/>
      <c r="Q5" s="23"/>
      <c r="R5" s="24" t="s">
        <v>3</v>
      </c>
      <c r="T5" s="171"/>
      <c r="V5" s="89" t="s">
        <v>70</v>
      </c>
      <c r="W5" s="62"/>
      <c r="X5" s="63"/>
      <c r="Y5" s="11">
        <v>1</v>
      </c>
    </row>
    <row r="6" spans="2:25" ht="19.5" x14ac:dyDescent="0.3">
      <c r="B6" s="76" t="str">
        <f>IF(C7="","",YEAR(C7))</f>
        <v/>
      </c>
      <c r="C6" s="32" t="s">
        <v>9</v>
      </c>
      <c r="D6" s="33" t="s">
        <v>10</v>
      </c>
      <c r="E6" s="34" t="s">
        <v>23</v>
      </c>
      <c r="F6" s="34"/>
      <c r="G6" s="34"/>
      <c r="H6" s="137"/>
      <c r="I6" s="35"/>
      <c r="J6" s="35"/>
      <c r="K6" s="35"/>
      <c r="L6" s="35"/>
      <c r="M6" s="27"/>
      <c r="N6" s="103"/>
      <c r="O6" s="27"/>
      <c r="P6" s="27"/>
      <c r="R6" s="29"/>
      <c r="T6" s="171"/>
      <c r="V6" s="89" t="s">
        <v>26</v>
      </c>
      <c r="W6" s="62">
        <v>1</v>
      </c>
      <c r="X6" s="63"/>
      <c r="Y6" s="11">
        <v>1</v>
      </c>
    </row>
    <row r="7" spans="2:25" ht="19.5" x14ac:dyDescent="0.3">
      <c r="B7" s="30"/>
      <c r="C7" s="71"/>
      <c r="D7" s="72"/>
      <c r="E7" s="73"/>
      <c r="F7" s="134">
        <f>DATE(YEAR(C7),MONTH(C7)+1,1)-1</f>
        <v>31</v>
      </c>
      <c r="G7" s="102">
        <f>DATE(YEAR(D7),MONTH(D7),1)</f>
        <v>1</v>
      </c>
      <c r="H7" s="102">
        <f>DATE(YEAR(D7),MONTH(D7)+1,1)-1</f>
        <v>31</v>
      </c>
      <c r="I7" s="101">
        <f>ROUND(IF(OR(C7="",D7=""),0,IF(MONTH(C7)=MONTH(D7),IF(AND(DAY(H7)=DAY(D7),DAY(G7)=DAY(C7)),1,(D7-C7+1)/30),IF(DAY(C7)=1,IF(DAY(D7)=DAY(H7),MONTH(D7)-MONTH(C7)+1,(DAY(D7)-DAY(G7)+1)/30+MONTH(D7)-MONTH(C7)),IF(DAY(D7)=DAY(H7),(DAY(F7)-DAY(C7))/30+MONTH(D7)-MONTH(C7),(DAY(F7)-DAY(C7))/30+(DAY(D7)-DAY(G7)+1)/30+MONTH(D7)-MONTH(C7)-1)))),3)</f>
        <v>0</v>
      </c>
      <c r="J7" s="37">
        <f>IF(C7&gt;0,1,0)</f>
        <v>0</v>
      </c>
      <c r="K7" s="37">
        <f>IF(D7=0,1,0)</f>
        <v>1</v>
      </c>
      <c r="L7" s="38" t="str">
        <f>IF(J7+K7=2,E7,"")</f>
        <v/>
      </c>
      <c r="M7" s="5" t="str">
        <f>IF(D7=0,L7,E7/12*I7)</f>
        <v/>
      </c>
      <c r="N7" s="142" t="str">
        <f t="shared" ref="N7:N12" ca="1" si="0">IF(W1="","",VLOOKUP(W1,_tbl1,2,0))</f>
        <v xml:space="preserve"> </v>
      </c>
      <c r="O7" s="143"/>
      <c r="P7" s="27"/>
      <c r="Q7" s="74"/>
      <c r="R7" s="29"/>
      <c r="T7" s="171"/>
      <c r="V7" s="89" t="s">
        <v>67</v>
      </c>
      <c r="W7" s="62">
        <v>1</v>
      </c>
      <c r="X7" s="63"/>
      <c r="Y7" s="11"/>
    </row>
    <row r="8" spans="2:25" ht="19.5" x14ac:dyDescent="0.3">
      <c r="B8" s="30"/>
      <c r="C8" s="71"/>
      <c r="D8" s="72"/>
      <c r="E8" s="73"/>
      <c r="F8" s="134">
        <f>DATE(YEAR(C8),MONTH(C8)+1,1)-1</f>
        <v>31</v>
      </c>
      <c r="G8" s="102">
        <f>DATE(YEAR(D8),MONTH(D8),1)</f>
        <v>1</v>
      </c>
      <c r="H8" s="102">
        <f>DATE(YEAR(D8),MONTH(D8)+1,1)-1</f>
        <v>31</v>
      </c>
      <c r="I8" s="101">
        <f>ROUND(IF(OR(C8="",D8=""),0,IF(MONTH(C8)=MONTH(D8),IF(AND(DAY(H8)=DAY(D8),DAY(G8)=DAY(C8)),1,(D8-C8+1)/30),IF(DAY(C8)=1,IF(DAY(D8)=DAY(H8),MONTH(D8)-MONTH(C8)+1,(DAY(D8)-DAY(G8)+1)/30+MONTH(D8)-MONTH(C8)),IF(DAY(D8)=DAY(H8),(DAY(F8)-DAY(C8))/30+MONTH(D8)-MONTH(C8),(DAY(F8)-DAY(C8))/30+(DAY(D8)-DAY(G8)+1)/30+MONTH(D8)-MONTH(C8)-1)))),3)</f>
        <v>0</v>
      </c>
      <c r="J8" s="37">
        <f>IF(C8&gt;0,1,0)</f>
        <v>0</v>
      </c>
      <c r="K8" s="37">
        <f>IF(D8=0,1,0)</f>
        <v>1</v>
      </c>
      <c r="L8" s="38" t="str">
        <f>IF(J8+K8=2,E8,"")</f>
        <v/>
      </c>
      <c r="M8" s="5" t="str">
        <f>IF(D8=0,L8,E8/12*I8)</f>
        <v/>
      </c>
      <c r="N8" s="142" t="str">
        <f t="shared" ca="1" si="0"/>
        <v xml:space="preserve"> </v>
      </c>
      <c r="O8" s="143"/>
      <c r="P8" s="27"/>
      <c r="Q8" s="74"/>
      <c r="R8" s="29"/>
      <c r="T8" s="171"/>
      <c r="V8" s="89" t="s">
        <v>69</v>
      </c>
      <c r="W8" s="62">
        <v>1</v>
      </c>
      <c r="X8" s="63"/>
      <c r="Y8" s="11"/>
    </row>
    <row r="9" spans="2:25" ht="19.5" x14ac:dyDescent="0.3">
      <c r="B9" s="30"/>
      <c r="C9" s="71"/>
      <c r="D9" s="72"/>
      <c r="E9" s="73"/>
      <c r="F9" s="134">
        <f>DATE(YEAR(C9),MONTH(C9)+1,1)-1</f>
        <v>31</v>
      </c>
      <c r="G9" s="102">
        <f>DATE(YEAR(D9),MONTH(D9),1)</f>
        <v>1</v>
      </c>
      <c r="H9" s="102">
        <f>DATE(YEAR(D9),MONTH(D9)+1,1)-1</f>
        <v>31</v>
      </c>
      <c r="I9" s="101">
        <f>ROUND(IF(OR(C9="",D9=""),0,IF(MONTH(C9)=MONTH(D9),IF(AND(DAY(H9)=DAY(D9),DAY(G9)=DAY(C9)),1,(D9-C9+1)/30),IF(DAY(C9)=1,IF(DAY(D9)=DAY(H9),MONTH(D9)-MONTH(C9)+1,(DAY(D9)-DAY(G9)+1)/30+MONTH(D9)-MONTH(C9)),IF(DAY(D9)=DAY(H9),(DAY(F9)-DAY(C9))/30+MONTH(D9)-MONTH(C9),(DAY(F9)-DAY(C9))/30+(DAY(D9)-DAY(G9)+1)/30+MONTH(D9)-MONTH(C9)-1)))),3)</f>
        <v>0</v>
      </c>
      <c r="J9" s="37">
        <f>IF(C9&gt;0,1,0)</f>
        <v>0</v>
      </c>
      <c r="K9" s="37">
        <f>IF(D9=0,1,0)</f>
        <v>1</v>
      </c>
      <c r="L9" s="38" t="str">
        <f>IF(J9+K9=2,E9,"")</f>
        <v/>
      </c>
      <c r="M9" s="5" t="str">
        <f>IF(D9=0,L9,E9/12*I9)</f>
        <v/>
      </c>
      <c r="N9" s="142" t="str">
        <f t="shared" ca="1" si="0"/>
        <v xml:space="preserve"> </v>
      </c>
      <c r="O9" s="143"/>
      <c r="P9" s="106"/>
      <c r="Q9" s="74"/>
      <c r="R9" s="29"/>
      <c r="T9" s="171"/>
      <c r="V9" s="86" t="s">
        <v>68</v>
      </c>
      <c r="W9" s="62">
        <v>1</v>
      </c>
      <c r="X9" s="63"/>
      <c r="Y9" s="11">
        <v>1</v>
      </c>
    </row>
    <row r="10" spans="2:25" ht="19.5" x14ac:dyDescent="0.3">
      <c r="B10" s="30"/>
      <c r="C10" s="71"/>
      <c r="D10" s="72"/>
      <c r="E10" s="73"/>
      <c r="F10" s="134">
        <f>DATE(YEAR(C10),MONTH(C10)+1,1)-1</f>
        <v>31</v>
      </c>
      <c r="G10" s="102">
        <f>DATE(YEAR(D10),MONTH(D10),1)</f>
        <v>1</v>
      </c>
      <c r="H10" s="102">
        <f>DATE(YEAR(D10),MONTH(D10)+1,1)-1</f>
        <v>31</v>
      </c>
      <c r="I10" s="101">
        <f>ROUND(IF(OR(C10="",D10=""),0,IF(MONTH(C10)=MONTH(D10),IF(AND(DAY(H10)=DAY(D10),DAY(G10)=DAY(C10)),1,(D10-C10+1)/30),IF(DAY(C10)=1,IF(DAY(D10)=DAY(H10),MONTH(D10)-MONTH(C10)+1,(DAY(D10)-DAY(G10)+1)/30+MONTH(D10)-MONTH(C10)),IF(DAY(D10)=DAY(H10),(DAY(F10)-DAY(C10))/30+MONTH(D10)-MONTH(C10),(DAY(F10)-DAY(C10))/30+(DAY(D10)-DAY(G10)+1)/30+MONTH(D10)-MONTH(C10)-1)))),3)</f>
        <v>0</v>
      </c>
      <c r="J10" s="37">
        <f>IF(C10&gt;0,1,0)</f>
        <v>0</v>
      </c>
      <c r="K10" s="37">
        <f>IF(D10=0,1,0)</f>
        <v>1</v>
      </c>
      <c r="L10" s="38" t="str">
        <f>IF(J10+K10=2,E10,"")</f>
        <v/>
      </c>
      <c r="M10" s="5" t="str">
        <f>IF(D10=0,L10,E10/12*I10)</f>
        <v/>
      </c>
      <c r="N10" s="142" t="str">
        <f t="shared" si="0"/>
        <v/>
      </c>
      <c r="O10" s="143"/>
      <c r="P10" s="106"/>
      <c r="Q10" s="74"/>
      <c r="R10" s="29"/>
      <c r="T10" s="171"/>
      <c r="V10"/>
      <c r="W10" s="62">
        <v>1</v>
      </c>
      <c r="X10" s="63"/>
      <c r="Y10" s="11"/>
    </row>
    <row r="11" spans="2:25" ht="19.5" customHeight="1" x14ac:dyDescent="0.3">
      <c r="B11" s="108"/>
      <c r="C11" s="138" t="str">
        <f>IF(OR(Y1="",Y1=1),"",VLOOKUP(Y1,_tbl2,2,0))</f>
        <v/>
      </c>
      <c r="D11" s="138"/>
      <c r="F11" s="93"/>
      <c r="M11" s="109"/>
      <c r="N11" s="142" t="str">
        <f t="shared" si="0"/>
        <v/>
      </c>
      <c r="O11" s="143"/>
      <c r="P11" s="106"/>
      <c r="Q11" s="74"/>
      <c r="R11" s="29"/>
      <c r="T11" s="171"/>
      <c r="W11" s="62"/>
      <c r="X11" s="63"/>
      <c r="Y11" s="11"/>
    </row>
    <row r="12" spans="2:25" ht="19.5" customHeight="1" x14ac:dyDescent="0.3">
      <c r="B12" s="108"/>
      <c r="C12" s="138" t="str">
        <f>IF(OR(Y2="",Y2=1),"",VLOOKUP(Y2,_tbl2,2,0))</f>
        <v/>
      </c>
      <c r="D12" s="138"/>
      <c r="F12" s="93"/>
      <c r="M12" s="109"/>
      <c r="N12" s="142" t="str">
        <f t="shared" ca="1" si="0"/>
        <v xml:space="preserve"> </v>
      </c>
      <c r="O12" s="143"/>
      <c r="Q12" s="74"/>
      <c r="R12" s="29"/>
      <c r="T12" s="171"/>
      <c r="W12" s="62"/>
      <c r="X12" s="63"/>
      <c r="Y12" s="11"/>
    </row>
    <row r="13" spans="2:25" ht="19.5" customHeight="1" x14ac:dyDescent="0.3">
      <c r="B13" s="108"/>
      <c r="C13" s="138" t="str">
        <f>IF(OR(Y3="",Y3=1),"",VLOOKUP(Y3,_tbl2,2,0))</f>
        <v/>
      </c>
      <c r="D13" s="138"/>
      <c r="E13" s="92"/>
      <c r="F13" s="93"/>
      <c r="G13" s="41"/>
      <c r="H13" s="38"/>
      <c r="I13" s="38"/>
      <c r="J13" s="38"/>
      <c r="K13" s="38"/>
      <c r="L13" s="38"/>
      <c r="M13" s="109"/>
      <c r="R13" s="29"/>
      <c r="T13" s="171"/>
      <c r="W13" s="62">
        <v>1</v>
      </c>
      <c r="X13" s="63"/>
    </row>
    <row r="14" spans="2:25" ht="19.5" customHeight="1" x14ac:dyDescent="0.3">
      <c r="B14" s="108"/>
      <c r="C14" s="138" t="str">
        <f>IF(OR(Y4="",Y4=1),"",VLOOKUP(Y4,_tbl2,2,0))</f>
        <v/>
      </c>
      <c r="D14" s="138"/>
      <c r="E14" s="92"/>
      <c r="F14" s="93"/>
      <c r="G14" s="41"/>
      <c r="H14" s="38"/>
      <c r="I14" s="38"/>
      <c r="J14" s="38"/>
      <c r="K14" s="38"/>
      <c r="L14" s="38"/>
      <c r="M14" s="109"/>
      <c r="N14" s="46"/>
      <c r="O14" s="51"/>
      <c r="P14" s="48" t="s">
        <v>11</v>
      </c>
      <c r="Q14" s="52">
        <f>SUM(Q7:Q12)</f>
        <v>0</v>
      </c>
      <c r="R14" s="53">
        <f>IF(Q14&gt;F16,0,(F16-Q14))</f>
        <v>0</v>
      </c>
      <c r="T14" s="171"/>
      <c r="W14" s="62">
        <v>1</v>
      </c>
      <c r="X14" s="63"/>
    </row>
    <row r="15" spans="2:25" ht="19.5" customHeight="1" x14ac:dyDescent="0.3">
      <c r="B15" s="30"/>
      <c r="C15" s="105"/>
      <c r="D15" s="106"/>
      <c r="E15" s="92"/>
      <c r="F15" s="92"/>
      <c r="G15" s="41"/>
      <c r="H15" s="38"/>
      <c r="I15" s="38"/>
      <c r="J15" s="38"/>
      <c r="K15" s="38"/>
      <c r="L15" s="38"/>
      <c r="M15" s="109"/>
      <c r="N15" s="104"/>
      <c r="O15" s="10"/>
      <c r="P15" s="10"/>
      <c r="Q15" s="66"/>
      <c r="R15" s="28"/>
      <c r="T15" s="171"/>
      <c r="W15" s="62">
        <v>1</v>
      </c>
      <c r="X15" s="63"/>
    </row>
    <row r="16" spans="2:25" ht="19.5" customHeight="1" x14ac:dyDescent="0.3">
      <c r="B16" s="30"/>
      <c r="C16" s="172" t="s">
        <v>13</v>
      </c>
      <c r="D16" s="173"/>
      <c r="E16" s="173"/>
      <c r="F16" s="6">
        <f>SUM(M7:M10,F11:F14)</f>
        <v>0</v>
      </c>
      <c r="G16" s="43"/>
      <c r="H16" s="35"/>
      <c r="I16" s="35"/>
      <c r="J16" s="35"/>
      <c r="K16" s="35"/>
      <c r="L16" s="41"/>
      <c r="M16" s="54"/>
      <c r="N16" s="139" t="s">
        <v>8</v>
      </c>
      <c r="O16" s="140"/>
      <c r="P16" s="141"/>
      <c r="Q16" s="75"/>
      <c r="R16" s="53" t="str">
        <f>IF(Q16="","",R14*Q16)</f>
        <v/>
      </c>
      <c r="T16" s="171"/>
      <c r="W16" s="62">
        <v>1</v>
      </c>
      <c r="X16" s="63"/>
    </row>
    <row r="17" spans="2:24" ht="19.5" customHeight="1" x14ac:dyDescent="0.3">
      <c r="B17" s="127"/>
      <c r="C17" s="46"/>
      <c r="D17" s="47"/>
      <c r="E17" s="129"/>
      <c r="F17" s="48"/>
      <c r="G17" s="48"/>
      <c r="H17" s="49"/>
      <c r="I17" s="49"/>
      <c r="J17" s="49"/>
      <c r="K17" s="49"/>
      <c r="L17" s="130"/>
      <c r="M17" s="131"/>
      <c r="N17" s="60"/>
      <c r="O17" s="120"/>
      <c r="P17" s="120"/>
      <c r="Q17" s="128" t="s">
        <v>12</v>
      </c>
      <c r="R17" s="123">
        <f>IF(IF(Q16="",R14,R14*Q16)-ROUNDDOWN(IF(Q16="",R14,R14*Q16),-2)&gt;9.99,ROUNDUP(IF(Q16="",R14,R14*Q16),-2),ROUNDDOWN(IF(Q16="",R14,R14*Q16),-2))</f>
        <v>0</v>
      </c>
      <c r="T17" s="171"/>
      <c r="W17" s="62">
        <v>1</v>
      </c>
      <c r="X17" s="63"/>
    </row>
    <row r="18" spans="2:24" ht="24" customHeight="1" x14ac:dyDescent="0.25">
      <c r="B18" s="152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4"/>
      <c r="T18" s="171"/>
      <c r="W18" s="62">
        <v>1</v>
      </c>
      <c r="X18" s="63"/>
    </row>
    <row r="19" spans="2:24" ht="16.5" customHeight="1" x14ac:dyDescent="0.25">
      <c r="B19" s="152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4"/>
      <c r="T19" s="171"/>
      <c r="W19" s="70"/>
      <c r="X19" s="63"/>
    </row>
    <row r="20" spans="2:24" ht="26.25" customHeight="1" x14ac:dyDescent="0.25">
      <c r="B20" s="155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7"/>
      <c r="T20" s="171"/>
      <c r="W20" s="70"/>
      <c r="X20" s="63"/>
    </row>
    <row r="21" spans="2:24" ht="40.5" customHeight="1" x14ac:dyDescent="0.3">
      <c r="B21" s="125" t="s">
        <v>0</v>
      </c>
      <c r="C21" s="110" t="s">
        <v>1</v>
      </c>
      <c r="D21" s="111"/>
      <c r="E21" s="112"/>
      <c r="F21" s="19"/>
      <c r="G21" s="19"/>
      <c r="H21" s="135"/>
      <c r="I21" s="20"/>
      <c r="J21" s="20"/>
      <c r="K21" s="20"/>
      <c r="L21" s="20"/>
      <c r="M21" s="126" t="str">
        <f>IF(B22="","",IF(DATEVALUE(B22&amp;"-12-31")-DATEVALUE(B22&amp;"-01-01")=365,"Skottår",""))</f>
        <v/>
      </c>
      <c r="N21" s="110" t="s">
        <v>2</v>
      </c>
      <c r="O21" s="55"/>
      <c r="P21" s="55"/>
      <c r="Q21" s="115"/>
      <c r="R21" s="116" t="s">
        <v>3</v>
      </c>
      <c r="T21" s="171"/>
      <c r="W21" s="70"/>
      <c r="X21" s="63"/>
    </row>
    <row r="22" spans="2:24" ht="19.5" x14ac:dyDescent="0.3">
      <c r="B22" s="76" t="str">
        <f>IF(C23="","",YEAR(C23))</f>
        <v/>
      </c>
      <c r="C22" s="32" t="s">
        <v>9</v>
      </c>
      <c r="D22" s="33" t="s">
        <v>10</v>
      </c>
      <c r="E22" s="34" t="s">
        <v>23</v>
      </c>
      <c r="F22" s="25"/>
      <c r="G22" s="25"/>
      <c r="H22" s="26"/>
      <c r="I22" s="26"/>
      <c r="J22" s="26"/>
      <c r="K22" s="26"/>
      <c r="L22" s="26"/>
      <c r="M22" s="14"/>
      <c r="N22" s="142"/>
      <c r="O22" s="143"/>
      <c r="P22" s="143"/>
      <c r="R22" s="94"/>
      <c r="T22" s="171"/>
      <c r="V22" s="86" t="s">
        <v>66</v>
      </c>
      <c r="W22" s="70"/>
      <c r="X22" s="63"/>
    </row>
    <row r="23" spans="2:24" ht="19.5" x14ac:dyDescent="0.3">
      <c r="B23" s="30"/>
      <c r="C23" s="71"/>
      <c r="D23" s="72"/>
      <c r="E23" s="73"/>
      <c r="F23" s="134">
        <f>DATE(YEAR(C23),MONTH(C23)+1,1)-1</f>
        <v>31</v>
      </c>
      <c r="G23" s="102">
        <f>DATE(YEAR(D23),MONTH(D23),1)</f>
        <v>1</v>
      </c>
      <c r="H23" s="102">
        <f>DATE(YEAR(D23),MONTH(D23)+1,1)-1</f>
        <v>31</v>
      </c>
      <c r="I23" s="101">
        <f>ROUND(IF(OR(C23="",D23=""),0,IF(MONTH(C23)=MONTH(D23),IF(AND(DAY(H23)=DAY(D23),DAY(G23)=DAY(C23)),1,(D23-C23+1)/30),IF(DAY(C23)=1,IF(DAY(D23)=DAY(H23),MONTH(D23)-MONTH(C23)+1,(DAY(D23)-DAY(G23)+1)/30+MONTH(D23)-MONTH(C23)),IF(DAY(D23)=DAY(H23),(DAY(F23)-DAY(C23))/30+MONTH(D23)-MONTH(C23),(DAY(F23)-DAY(C23))/30+(DAY(D23)-DAY(G23)+1)/30+MONTH(D23)-MONTH(C23)-1)))),3)</f>
        <v>0</v>
      </c>
      <c r="J23" s="37">
        <f>IF(C23&gt;0,1,0)</f>
        <v>0</v>
      </c>
      <c r="K23" s="37">
        <f>IF(D23=0,1,0)</f>
        <v>1</v>
      </c>
      <c r="L23" s="38" t="str">
        <f>IF(J23+K23=2,E23,"")</f>
        <v/>
      </c>
      <c r="M23" s="5" t="str">
        <f>IF(D23=0,L23,E23/12*I23)</f>
        <v/>
      </c>
      <c r="N23" s="142" t="str">
        <f t="shared" ref="N23:N28" si="1">IF(OR(W7="",W7=1),"",VLOOKUP(W7,_tbl1,2,0))</f>
        <v/>
      </c>
      <c r="O23" s="143"/>
      <c r="P23" s="143"/>
      <c r="Q23" s="74"/>
      <c r="R23" s="29"/>
      <c r="S23" s="65"/>
      <c r="T23" s="171"/>
      <c r="V23" s="86" t="s">
        <v>65</v>
      </c>
      <c r="W23" s="70"/>
      <c r="X23" s="63"/>
    </row>
    <row r="24" spans="2:24" ht="19.5" x14ac:dyDescent="0.3">
      <c r="B24" s="30"/>
      <c r="C24" s="71"/>
      <c r="D24" s="72"/>
      <c r="E24" s="73"/>
      <c r="F24" s="134">
        <f>DATE(YEAR(C24),MONTH(C24)+1,1)-1</f>
        <v>31</v>
      </c>
      <c r="G24" s="102">
        <f>DATE(YEAR(D24),MONTH(D24),1)</f>
        <v>1</v>
      </c>
      <c r="H24" s="102">
        <f>DATE(YEAR(D24),MONTH(D24)+1,1)-1</f>
        <v>31</v>
      </c>
      <c r="I24" s="101">
        <f>ROUND(IF(OR(C24="",D24=""),0,IF(MONTH(C24)=MONTH(D24),IF(AND(DAY(H24)=DAY(D24),DAY(G24)=DAY(C24)),1,(D24-C24+1)/30),IF(DAY(C24)=1,IF(DAY(D24)=DAY(H24),MONTH(D24)-MONTH(C24)+1,(DAY(D24)-DAY(G24)+1)/DAY(H24)+MONTH(D24)-MONTH(C24)),IF(DAY(D24)=DAY(H24),(DAY(F24)-DAY(C24))/DAY(F24)+MONTH(D24)-MONTH(C24),(DAY(F24)-DAY(C24))/DAY(F24)+(DAY(D24)-DAY(G24)+1)/DAY(H24)+MONTH(D24)-MONTH(C24)-1)))),3)</f>
        <v>0</v>
      </c>
      <c r="J24" s="37">
        <f>IF(C24&gt;0,1,0)</f>
        <v>0</v>
      </c>
      <c r="K24" s="37">
        <f>IF(D24=0,1,0)</f>
        <v>1</v>
      </c>
      <c r="L24" s="38" t="str">
        <f>IF(J24+K24=2,E24,"")</f>
        <v/>
      </c>
      <c r="M24" s="5" t="str">
        <f>IF(D24=0,L24,E24/12*I24)</f>
        <v/>
      </c>
      <c r="N24" s="142" t="str">
        <f t="shared" si="1"/>
        <v/>
      </c>
      <c r="O24" s="143"/>
      <c r="P24" s="143"/>
      <c r="Q24" s="74"/>
      <c r="R24" s="29"/>
      <c r="T24" s="171"/>
      <c r="W24" s="70"/>
      <c r="X24" s="63"/>
    </row>
    <row r="25" spans="2:24" ht="19.5" x14ac:dyDescent="0.3">
      <c r="B25" s="30"/>
      <c r="C25" s="71"/>
      <c r="D25" s="72"/>
      <c r="E25" s="73"/>
      <c r="F25" s="134">
        <f>DATE(YEAR(C25),MONTH(C25)+1,1)-1</f>
        <v>31</v>
      </c>
      <c r="G25" s="102">
        <f>DATE(YEAR(D25),MONTH(D25),1)</f>
        <v>1</v>
      </c>
      <c r="H25" s="102">
        <f>DATE(YEAR(D25),MONTH(D25)+1,1)-1</f>
        <v>31</v>
      </c>
      <c r="I25" s="101">
        <f>ROUND(IF(OR(C25="",D25=""),0,IF(MONTH(C25)=MONTH(D25),IF(AND(DAY(H25)=DAY(D25),DAY(G25)=DAY(C25)),1,(D25-C25+1)/30),IF(DAY(C25)=1,IF(DAY(D25)=DAY(H25),MONTH(D25)-MONTH(C25)+1,(DAY(D25)-DAY(G25)+1)/DAY(H25)+MONTH(D25)-MONTH(C25)),IF(DAY(D25)=DAY(H25),(DAY(F25)-DAY(C25))/DAY(F25)+MONTH(D25)-MONTH(C25),(DAY(F25)-DAY(C25))/DAY(F25)+(DAY(D25)-DAY(G25)+1)/DAY(H25)+MONTH(D25)-MONTH(C25)-1)))),3)</f>
        <v>0</v>
      </c>
      <c r="J25" s="37">
        <f>IF(C25&gt;0,1,0)</f>
        <v>0</v>
      </c>
      <c r="K25" s="37">
        <f>IF(D25=0,1,0)</f>
        <v>1</v>
      </c>
      <c r="L25" s="38" t="str">
        <f>IF(J25+K25=2,E25,"")</f>
        <v/>
      </c>
      <c r="M25" s="5" t="str">
        <f>IF(D25=0,L25,E25/12*I25)</f>
        <v/>
      </c>
      <c r="N25" s="142" t="str">
        <f t="shared" si="1"/>
        <v/>
      </c>
      <c r="O25" s="143"/>
      <c r="P25" s="143"/>
      <c r="Q25" s="74"/>
      <c r="R25" s="29"/>
      <c r="T25" s="171"/>
      <c r="V25" s="86" t="s">
        <v>19</v>
      </c>
    </row>
    <row r="26" spans="2:24" ht="19.5" customHeight="1" x14ac:dyDescent="0.3">
      <c r="B26" s="30"/>
      <c r="C26" s="71"/>
      <c r="D26" s="72"/>
      <c r="E26" s="73"/>
      <c r="F26" s="134">
        <f>DATE(YEAR(C26),MONTH(C26)+1,1)-1</f>
        <v>31</v>
      </c>
      <c r="G26" s="102">
        <f>DATE(YEAR(D26),MONTH(D26),1)</f>
        <v>1</v>
      </c>
      <c r="H26" s="102">
        <f>DATE(YEAR(D26),MONTH(D26)+1,1)-1</f>
        <v>31</v>
      </c>
      <c r="I26" s="101">
        <f>ROUND(IF(OR(C26="",D26=""),0,IF(MONTH(C26)=MONTH(D26),IF(AND(DAY(H26)=DAY(D26),DAY(G26)=DAY(C26)),1,(D26-C26+1)/30),IF(DAY(C26)=1,IF(DAY(D26)=DAY(H26),MONTH(D26)-MONTH(C26)+1,(DAY(D26)-DAY(G26)+1)/DAY(H26)+MONTH(D26)-MONTH(C26)),IF(DAY(D26)=DAY(H26),(DAY(F26)-DAY(C26))/DAY(F26)+MONTH(D26)-MONTH(C26),(DAY(F26)-DAY(C26))/DAY(F26)+(DAY(D26)-DAY(G26)+1)/DAY(H26)+MONTH(D26)-MONTH(C26)-1)))),3)</f>
        <v>0</v>
      </c>
      <c r="J26" s="37">
        <f>IF(C26&gt;0,1,0)</f>
        <v>0</v>
      </c>
      <c r="K26" s="37">
        <f>IF(D26=0,1,0)</f>
        <v>1</v>
      </c>
      <c r="L26" s="38" t="str">
        <f>IF(J26+K26=2,E26,"")</f>
        <v/>
      </c>
      <c r="M26" s="5" t="str">
        <f>IF(D26=0,L26,E26/12*I26)</f>
        <v/>
      </c>
      <c r="N26" s="142" t="str">
        <f t="shared" si="1"/>
        <v/>
      </c>
      <c r="O26" s="143"/>
      <c r="P26" s="143"/>
      <c r="Q26" s="74"/>
      <c r="R26" s="29"/>
      <c r="T26" s="171"/>
      <c r="V26" s="86" t="s">
        <v>60</v>
      </c>
    </row>
    <row r="27" spans="2:24" ht="19.5" customHeight="1" x14ac:dyDescent="0.3">
      <c r="B27" s="30"/>
      <c r="C27" s="160" t="str">
        <f>IF(OR(Y5="",Y5=1),"",VLOOKUP(Y5,_tbl2,2,0))</f>
        <v/>
      </c>
      <c r="D27" s="161"/>
      <c r="F27" s="93"/>
      <c r="N27" s="142" t="str">
        <f t="shared" si="1"/>
        <v/>
      </c>
      <c r="O27" s="143"/>
      <c r="P27" s="143"/>
      <c r="Q27" s="74"/>
      <c r="R27" s="29"/>
      <c r="S27" s="40"/>
      <c r="T27" s="171"/>
      <c r="U27" s="39"/>
    </row>
    <row r="28" spans="2:24" ht="19.5" customHeight="1" x14ac:dyDescent="0.3">
      <c r="B28" s="30"/>
      <c r="C28" s="160" t="str">
        <f>IF(OR(Y6="",Y6=1),"",VLOOKUP(Y6,_tbl2,2,0))</f>
        <v/>
      </c>
      <c r="D28" s="161"/>
      <c r="F28" s="93"/>
      <c r="N28" s="142" t="str">
        <f t="shared" si="1"/>
        <v/>
      </c>
      <c r="O28" s="143"/>
      <c r="P28" s="143"/>
      <c r="Q28" s="74"/>
      <c r="R28" s="29"/>
      <c r="S28" s="40"/>
      <c r="T28" s="171"/>
      <c r="U28" s="39"/>
      <c r="V28" s="85" t="s">
        <v>27</v>
      </c>
    </row>
    <row r="29" spans="2:24" ht="19.5" customHeight="1" x14ac:dyDescent="0.3">
      <c r="B29" s="30"/>
      <c r="C29" s="142" t="str">
        <f>IF(OR(Y7="",Y7=1),"",VLOOKUP(Y7,_tbl2,2,0))</f>
        <v/>
      </c>
      <c r="D29" s="143"/>
      <c r="E29" s="92"/>
      <c r="F29" s="93"/>
      <c r="G29" s="36"/>
      <c r="H29" s="38"/>
      <c r="I29" s="38"/>
      <c r="J29" s="38"/>
      <c r="K29" s="38"/>
      <c r="L29" s="38"/>
      <c r="N29" s="142"/>
      <c r="O29" s="143"/>
      <c r="P29" s="143"/>
      <c r="R29" s="29"/>
      <c r="T29" s="171"/>
      <c r="V29" s="85" t="s">
        <v>28</v>
      </c>
      <c r="W29"/>
    </row>
    <row r="30" spans="2:24" ht="19.5" customHeight="1" x14ac:dyDescent="0.3">
      <c r="B30" s="30"/>
      <c r="C30" s="142" t="str">
        <f>IF(OR(Y8="",Y8=1),"",VLOOKUP(Y8,_tbl2,2,0))</f>
        <v/>
      </c>
      <c r="D30" s="143"/>
      <c r="E30" s="92"/>
      <c r="F30" s="93"/>
      <c r="G30" s="36"/>
      <c r="H30" s="38"/>
      <c r="I30" s="38"/>
      <c r="J30" s="38"/>
      <c r="K30" s="38"/>
      <c r="L30" s="38"/>
      <c r="N30" s="119"/>
      <c r="O30" s="51"/>
      <c r="P30" s="48" t="s">
        <v>11</v>
      </c>
      <c r="Q30" s="52">
        <f>SUM(Q23:Q28)</f>
        <v>0</v>
      </c>
      <c r="R30" s="53">
        <f>IF(Q30&gt;F32,0,(F32-Q30))</f>
        <v>0</v>
      </c>
      <c r="T30" s="171"/>
      <c r="V30" s="85" t="s">
        <v>29</v>
      </c>
      <c r="W30"/>
    </row>
    <row r="31" spans="2:24" ht="19.5" customHeight="1" x14ac:dyDescent="0.3">
      <c r="B31" s="30"/>
      <c r="C31" s="142" t="str">
        <f>IF(OR(Y7="",Y7=1),"",VLOOKUP(Y7,_tbl2,2,0))</f>
        <v/>
      </c>
      <c r="D31" s="143"/>
      <c r="E31" s="92"/>
      <c r="F31" s="92"/>
      <c r="G31" s="36"/>
      <c r="H31" s="38"/>
      <c r="I31" s="38"/>
      <c r="J31" s="38"/>
      <c r="K31" s="38"/>
      <c r="L31" s="38"/>
      <c r="N31" s="42"/>
      <c r="Q31" s="66"/>
      <c r="R31" s="28"/>
      <c r="T31" s="171"/>
      <c r="V31" s="85" t="s">
        <v>33</v>
      </c>
      <c r="W31"/>
    </row>
    <row r="32" spans="2:24" ht="19.5" customHeight="1" x14ac:dyDescent="0.3">
      <c r="B32" s="30"/>
      <c r="C32" s="147" t="s">
        <v>13</v>
      </c>
      <c r="D32" s="148"/>
      <c r="E32" s="148"/>
      <c r="F32" s="6">
        <f>SUM(M23:M26,F27:F30)</f>
        <v>0</v>
      </c>
      <c r="G32" s="43"/>
      <c r="H32" s="35"/>
      <c r="I32" s="35"/>
      <c r="J32" s="35"/>
      <c r="K32" s="35"/>
      <c r="L32" s="35"/>
      <c r="N32" s="158" t="s">
        <v>8</v>
      </c>
      <c r="O32" s="159"/>
      <c r="P32" s="44"/>
      <c r="Q32" s="75"/>
      <c r="R32" s="53" t="str">
        <f>IF(Q32="","",R30*Q32)</f>
        <v/>
      </c>
      <c r="T32" s="171"/>
      <c r="V32" s="85" t="s">
        <v>34</v>
      </c>
    </row>
    <row r="33" spans="2:22" ht="19.5" customHeight="1" x14ac:dyDescent="0.3">
      <c r="B33" s="30"/>
      <c r="C33" s="31"/>
      <c r="D33" s="41"/>
      <c r="F33" s="107"/>
      <c r="G33" s="107"/>
      <c r="H33" s="113"/>
      <c r="I33" s="113"/>
      <c r="J33" s="113"/>
      <c r="K33" s="113"/>
      <c r="L33" s="113"/>
      <c r="M33" s="117"/>
      <c r="N33" s="118"/>
      <c r="Q33" s="56" t="s">
        <v>12</v>
      </c>
      <c r="R33" s="114">
        <f>IF(IF(Q32="",R30,R30*Q32)-ROUNDDOWN(IF(Q32="",R30,R30*Q32),-2)&gt;9.99,ROUNDUP(IF(Q32="",R30,R30*Q32),-2),ROUNDDOWN(IF(Q32="",R30,R30*Q32),-2))</f>
        <v>0</v>
      </c>
      <c r="T33" s="171"/>
    </row>
    <row r="34" spans="2:22" ht="27" customHeight="1" x14ac:dyDescent="0.25">
      <c r="B34" s="149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1"/>
      <c r="T34" s="171"/>
      <c r="V34" s="87" t="s">
        <v>30</v>
      </c>
    </row>
    <row r="35" spans="2:22" ht="18" customHeight="1" x14ac:dyDescent="0.25">
      <c r="B35" s="152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4"/>
      <c r="T35" s="171"/>
      <c r="V35" s="88" t="s">
        <v>31</v>
      </c>
    </row>
    <row r="36" spans="2:22" ht="18.75" customHeight="1" x14ac:dyDescent="0.25">
      <c r="B36" s="155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7"/>
      <c r="T36" s="171"/>
      <c r="V36" s="89" t="s">
        <v>32</v>
      </c>
    </row>
    <row r="37" spans="2:22" ht="40.5" customHeight="1" x14ac:dyDescent="0.3">
      <c r="B37" s="16" t="s">
        <v>0</v>
      </c>
      <c r="C37" s="17" t="s">
        <v>1</v>
      </c>
      <c r="D37" s="18"/>
      <c r="E37" s="19"/>
      <c r="F37" s="19"/>
      <c r="G37" s="136">
        <f>20/30</f>
        <v>0.66666666666666663</v>
      </c>
      <c r="H37" s="20"/>
      <c r="I37" s="20"/>
      <c r="J37" s="20"/>
      <c r="K37" s="20"/>
      <c r="L37" s="20"/>
      <c r="M37" s="21" t="str">
        <f>IF(B38="","",IF(DATEVALUE(B38&amp;"-12-31")-DATEVALUE(B38&amp;"-01-01")=365,"Skottår",""))</f>
        <v/>
      </c>
      <c r="N37" s="17" t="s">
        <v>2</v>
      </c>
      <c r="O37" s="22"/>
      <c r="P37" s="22"/>
      <c r="Q37" s="115"/>
      <c r="R37" s="116" t="s">
        <v>3</v>
      </c>
      <c r="T37" s="171"/>
      <c r="V37" s="84"/>
    </row>
    <row r="38" spans="2:22" ht="19.5" x14ac:dyDescent="0.3">
      <c r="B38" s="76" t="str">
        <f>IF(C39="","",YEAR(C39))</f>
        <v/>
      </c>
      <c r="C38" s="32" t="s">
        <v>9</v>
      </c>
      <c r="D38" s="33" t="s">
        <v>10</v>
      </c>
      <c r="E38" s="34" t="s">
        <v>23</v>
      </c>
      <c r="F38" s="34"/>
      <c r="G38" s="34"/>
      <c r="H38" s="35"/>
      <c r="I38" s="35"/>
      <c r="J38" s="35"/>
      <c r="K38" s="35"/>
      <c r="L38" s="35"/>
      <c r="M38" s="27"/>
      <c r="N38" s="142"/>
      <c r="O38" s="143"/>
      <c r="P38" s="143"/>
      <c r="R38" s="94"/>
      <c r="T38" s="171"/>
      <c r="V38" s="90" t="s">
        <v>57</v>
      </c>
    </row>
    <row r="39" spans="2:22" ht="19.5" x14ac:dyDescent="0.3">
      <c r="B39" s="30"/>
      <c r="C39" s="71"/>
      <c r="D39" s="72"/>
      <c r="E39" s="73"/>
      <c r="F39" s="134">
        <f>DATE(YEAR(C39),MONTH(C39)+1,1)-1</f>
        <v>31</v>
      </c>
      <c r="G39" s="102">
        <f>DATE(YEAR(D39),MONTH(D39),1)</f>
        <v>1</v>
      </c>
      <c r="H39" s="102">
        <f>DATE(YEAR(D39),MONTH(D39)+1,1)-1</f>
        <v>31</v>
      </c>
      <c r="I39" s="101">
        <f>ROUND(IF(OR(C39="",D39=""),0,IF(MONTH(C39)=MONTH(D39),IF(AND(DAY(H39)=DAY(D39),DAY(G39)=DAY(C39)),1,(D39-C39+1)/30),IF(DAY(C39)=1,IF(DAY(D39)=DAY(H39),MONTH(D39)-MONTH(C39)+1,(DAY(D39)-DAY(G39)+1)/30+MONTH(D39)-MONTH(C39)),IF(DAY(D39)=DAY(H39),(DAY(F39)-DAY(C39))/30+MONTH(D39)-MONTH(C39),(DAY(F39)-DAY(C39))/30+(DAY(D39)-DAY(G39)+1)/30+MONTH(D39)-MONTH(C39)-1)))),3)</f>
        <v>0</v>
      </c>
      <c r="J39" s="37">
        <f>IF(C39&gt;0,1,0)</f>
        <v>0</v>
      </c>
      <c r="K39" s="37">
        <f>IF(D39=0,1,0)</f>
        <v>1</v>
      </c>
      <c r="L39" s="38" t="str">
        <f>IF(J39+K39=2,E39,"")</f>
        <v/>
      </c>
      <c r="M39" s="5" t="str">
        <f>IF(D39=0,L39,E39/12*I39)</f>
        <v/>
      </c>
      <c r="N39" s="142" t="str">
        <f t="shared" ref="N39:N44" si="2">IF(OR(W13="",W13=1),"",VLOOKUP(W13,_tbl1,2,0))</f>
        <v/>
      </c>
      <c r="O39" s="143"/>
      <c r="P39" s="143"/>
      <c r="Q39" s="74"/>
      <c r="R39" s="29"/>
      <c r="T39" s="171"/>
      <c r="V39" s="90" t="s">
        <v>58</v>
      </c>
    </row>
    <row r="40" spans="2:22" ht="21.75" customHeight="1" x14ac:dyDescent="0.3">
      <c r="B40" s="30"/>
      <c r="C40" s="71"/>
      <c r="D40" s="72"/>
      <c r="E40" s="73"/>
      <c r="F40" s="134">
        <f>DATE(YEAR(C40),MONTH(C40)+1,1)-1</f>
        <v>31</v>
      </c>
      <c r="G40" s="102">
        <f>DATE(YEAR(D40),MONTH(D40),1)</f>
        <v>1</v>
      </c>
      <c r="H40" s="102">
        <f>DATE(YEAR(D40),MONTH(D40)+1,1)-1</f>
        <v>31</v>
      </c>
      <c r="I40" s="101">
        <f>ROUND(IF(OR(C40="",D40=""),0,IF(MONTH(C40)=MONTH(D40),IF(AND(DAY(H40)=DAY(D40),DAY(G40)=DAY(C40)),1,(D40-C40+1)/30),IF(DAY(C40)=1,IF(DAY(D40)=DAY(H40),MONTH(D40)-MONTH(C40)+1,(DAY(D40)-DAY(G40)+1)/30+MONTH(D40)-MONTH(C40)),IF(DAY(D40)=DAY(H40),(DAY(F40)-DAY(C40))/30+MONTH(D40)-MONTH(C40),(DAY(F40)-DAY(C40))/30+(DAY(D40)-DAY(G40)+1)/30+MONTH(D40)-MONTH(C40)-1)))),3)</f>
        <v>0</v>
      </c>
      <c r="J40" s="37">
        <f>IF(C40&gt;0,1,0)</f>
        <v>0</v>
      </c>
      <c r="K40" s="37">
        <f>IF(D40=0,1,0)</f>
        <v>1</v>
      </c>
      <c r="L40" s="38" t="str">
        <f>IF(J40+K40=2,E40,"")</f>
        <v/>
      </c>
      <c r="M40" s="5" t="str">
        <f>IF(D40=0,L40,E40/12*I40)</f>
        <v/>
      </c>
      <c r="N40" s="142" t="str">
        <f t="shared" si="2"/>
        <v/>
      </c>
      <c r="O40" s="143"/>
      <c r="P40" s="143"/>
      <c r="Q40" s="74"/>
      <c r="R40" s="29"/>
      <c r="T40" s="171"/>
      <c r="V40" s="90" t="s">
        <v>61</v>
      </c>
    </row>
    <row r="41" spans="2:22" ht="19.5" x14ac:dyDescent="0.3">
      <c r="B41" s="30"/>
      <c r="C41" s="71"/>
      <c r="D41" s="72"/>
      <c r="E41" s="73"/>
      <c r="F41" s="134">
        <f>DATE(YEAR(C41),MONTH(C41)+1,1)-1</f>
        <v>31</v>
      </c>
      <c r="G41" s="102">
        <f>DATE(YEAR(D41),MONTH(D41),1)</f>
        <v>1</v>
      </c>
      <c r="H41" s="102">
        <f>DATE(YEAR(D41),MONTH(D41)+1,1)-1</f>
        <v>31</v>
      </c>
      <c r="I41" s="101">
        <f>ROUND(IF(OR(C41="",D41=""),0,IF(MONTH(C41)=MONTH(D41),IF(AND(DAY(H41)=DAY(D41),DAY(G41)=DAY(C41)),1,(D41-C41+1)/30),IF(DAY(C41)=1,IF(DAY(D41)=DAY(H41),MONTH(D41)-MONTH(C41)+1,(DAY(D41)-DAY(G41)+1)/30+MONTH(D41)-MONTH(C41)),IF(DAY(D41)=DAY(H41),(DAY(F41)-DAY(C41))/30+MONTH(D41)-MONTH(C41),(DAY(F41)-DAY(C41))/30+(DAY(D41)-DAY(G41)+1)/30+MONTH(D41)-MONTH(C41)-1)))),3)</f>
        <v>0</v>
      </c>
      <c r="J41" s="37">
        <f>IF(C41&gt;0,1,0)</f>
        <v>0</v>
      </c>
      <c r="K41" s="37">
        <f>IF(D41=0,1,0)</f>
        <v>1</v>
      </c>
      <c r="L41" s="38" t="str">
        <f>IF(J41+K41=2,E41,"")</f>
        <v/>
      </c>
      <c r="M41" s="5" t="str">
        <f>IF(D41=0,L41,E41/12*I41)</f>
        <v/>
      </c>
      <c r="N41" s="142" t="str">
        <f t="shared" si="2"/>
        <v/>
      </c>
      <c r="O41" s="143"/>
      <c r="P41" s="143"/>
      <c r="Q41" s="74"/>
      <c r="R41" s="29"/>
      <c r="T41" s="171"/>
      <c r="V41" s="90" t="s">
        <v>63</v>
      </c>
    </row>
    <row r="42" spans="2:22" ht="19.5" customHeight="1" x14ac:dyDescent="0.3">
      <c r="B42" s="30"/>
      <c r="C42" s="71"/>
      <c r="D42" s="72"/>
      <c r="E42" s="73"/>
      <c r="F42" s="134">
        <f>DATE(YEAR(C42),MONTH(C42)+1,1)-1</f>
        <v>31</v>
      </c>
      <c r="G42" s="102">
        <f>DATE(YEAR(D42),MONTH(D42),1)</f>
        <v>1</v>
      </c>
      <c r="H42" s="102">
        <f>DATE(YEAR(D42),MONTH(D42)+1,1)-1</f>
        <v>31</v>
      </c>
      <c r="I42" s="101">
        <f>ROUND(IF(OR(C42="",D42=""),0,IF(MONTH(C42)=MONTH(D42),IF(AND(DAY(H42)=DAY(D42),DAY(G42)=DAY(C42)),1,(D42-C42+1)/30),IF(DAY(C42)=1,IF(DAY(D42)=DAY(H42),MONTH(D42)-MONTH(C42)+1,(DAY(D42)-DAY(G42)+1)/30+MONTH(D42)-MONTH(C42)),IF(DAY(D42)=DAY(H42),(DAY(F42)-DAY(C42))/30+MONTH(D42)-MONTH(C42),(DAY(F42)-DAY(C42))/30+(DAY(D42)-DAY(G42)+1)/30+MONTH(D42)-MONTH(C42)-1)))),3)</f>
        <v>0</v>
      </c>
      <c r="J42" s="37">
        <f>IF(C42&gt;0,1,0)</f>
        <v>0</v>
      </c>
      <c r="K42" s="37">
        <f>IF(D42=0,1,0)</f>
        <v>1</v>
      </c>
      <c r="L42" s="38" t="str">
        <f>IF(J42+K42=2,E42,"")</f>
        <v/>
      </c>
      <c r="M42" s="5" t="str">
        <f>IF(D42=0,L42,E42/12*I42)</f>
        <v/>
      </c>
      <c r="N42" s="142" t="str">
        <f t="shared" si="2"/>
        <v/>
      </c>
      <c r="O42" s="143"/>
      <c r="P42" s="143"/>
      <c r="Q42" s="74"/>
      <c r="R42" s="29"/>
      <c r="T42" s="171"/>
    </row>
    <row r="43" spans="2:22" ht="19.5" customHeight="1" x14ac:dyDescent="0.3">
      <c r="B43" s="30"/>
      <c r="C43" s="160" t="str">
        <f>IF(OR(Y9="",Y9=1),"",VLOOKUP(Y9,_tbl2,2,0))</f>
        <v/>
      </c>
      <c r="D43" s="161"/>
      <c r="F43" s="93"/>
      <c r="N43" s="142" t="str">
        <f t="shared" si="2"/>
        <v/>
      </c>
      <c r="O43" s="143"/>
      <c r="P43" s="143"/>
      <c r="Q43" s="74"/>
      <c r="R43" s="29"/>
      <c r="S43" s="40"/>
      <c r="T43" s="171"/>
      <c r="U43" s="39"/>
      <c r="V43" s="91" t="s">
        <v>59</v>
      </c>
    </row>
    <row r="44" spans="2:22" ht="19.5" customHeight="1" x14ac:dyDescent="0.3">
      <c r="B44" s="30"/>
      <c r="C44" s="160" t="str">
        <f>IF(OR(Y10="",Y10=1),"",VLOOKUP(Y10,_tbl2,2,0))</f>
        <v/>
      </c>
      <c r="D44" s="161"/>
      <c r="F44" s="93"/>
      <c r="N44" s="142" t="str">
        <f t="shared" si="2"/>
        <v/>
      </c>
      <c r="O44" s="143"/>
      <c r="P44" s="143"/>
      <c r="Q44" s="74"/>
      <c r="R44" s="29"/>
      <c r="S44" s="40"/>
      <c r="T44" s="171"/>
      <c r="U44" s="39"/>
      <c r="V44" s="91" t="s">
        <v>62</v>
      </c>
    </row>
    <row r="45" spans="2:22" ht="19.5" customHeight="1" x14ac:dyDescent="0.3">
      <c r="B45" s="30"/>
      <c r="C45" s="142" t="str">
        <f>IF(OR(Y11="",Y11=1),"",VLOOKUP(Y11,_tbl2,2,0))</f>
        <v/>
      </c>
      <c r="D45" s="143"/>
      <c r="E45" s="92"/>
      <c r="F45" s="93"/>
      <c r="G45" s="36"/>
      <c r="H45" s="38"/>
      <c r="I45" s="38"/>
      <c r="J45" s="38"/>
      <c r="K45" s="38"/>
      <c r="L45" s="38"/>
      <c r="N45" s="142"/>
      <c r="O45" s="143"/>
      <c r="P45" s="143"/>
      <c r="R45" s="29"/>
      <c r="S45" s="40"/>
      <c r="T45" s="171"/>
      <c r="U45" s="39"/>
      <c r="V45" s="91" t="s">
        <v>64</v>
      </c>
    </row>
    <row r="46" spans="2:22" ht="19.5" customHeight="1" x14ac:dyDescent="0.3">
      <c r="B46" s="30"/>
      <c r="C46" s="142" t="str">
        <f>IF(OR(Y12="",Y12=1),"",VLOOKUP(Y12,_tbl2,2,0))</f>
        <v/>
      </c>
      <c r="D46" s="143"/>
      <c r="E46" s="92"/>
      <c r="F46" s="93"/>
      <c r="G46" s="36"/>
      <c r="H46" s="38"/>
      <c r="I46" s="38"/>
      <c r="J46" s="38"/>
      <c r="K46" s="38"/>
      <c r="L46" s="38"/>
      <c r="N46" s="105"/>
      <c r="O46" s="121" t="str">
        <f>IF(OR(X28="",X28=1),"",VLOOKUP(X28,_tbl1,2,0))</f>
        <v/>
      </c>
      <c r="P46" s="51"/>
      <c r="Q46" s="52">
        <f>SUM(Q39:Q44)</f>
        <v>0</v>
      </c>
      <c r="R46" s="53">
        <f>IF(Q46&gt;F48,0,(F48-Q46))</f>
        <v>0</v>
      </c>
      <c r="S46" s="40"/>
      <c r="T46" s="171"/>
      <c r="U46" s="39"/>
      <c r="V46" s="83"/>
    </row>
    <row r="47" spans="2:22" ht="19.5" customHeight="1" x14ac:dyDescent="0.3">
      <c r="B47" s="30"/>
      <c r="C47" s="142" t="str">
        <f>IF(OR(Y11="",Y11=1),"",VLOOKUP(Y11,_tbl2,2,0))</f>
        <v/>
      </c>
      <c r="D47" s="143"/>
      <c r="E47" s="92"/>
      <c r="F47" s="92"/>
      <c r="G47" s="36"/>
      <c r="H47" s="38"/>
      <c r="I47" s="38"/>
      <c r="J47" s="38"/>
      <c r="K47" s="38"/>
      <c r="L47" s="38"/>
      <c r="N47" s="124"/>
      <c r="O47" s="104"/>
      <c r="Q47" s="66"/>
      <c r="R47" s="28"/>
      <c r="S47" s="40"/>
      <c r="T47" s="171"/>
      <c r="U47" s="39"/>
      <c r="V47" s="67"/>
    </row>
    <row r="48" spans="2:22" ht="19.5" customHeight="1" x14ac:dyDescent="0.3">
      <c r="B48" s="30"/>
      <c r="C48" s="147" t="s">
        <v>13</v>
      </c>
      <c r="D48" s="148"/>
      <c r="E48" s="148"/>
      <c r="F48" s="6">
        <f>SUM(M39:M42,F43:F46)</f>
        <v>0</v>
      </c>
      <c r="G48" s="43"/>
      <c r="H48" s="35"/>
      <c r="I48" s="35"/>
      <c r="J48" s="35"/>
      <c r="K48" s="35"/>
      <c r="L48" s="35"/>
      <c r="N48" s="162" t="s">
        <v>8</v>
      </c>
      <c r="O48" s="163"/>
      <c r="P48" s="164"/>
      <c r="Q48" s="75"/>
      <c r="R48" s="53" t="str">
        <f>IF(Q48="","",R46*Q48)</f>
        <v/>
      </c>
      <c r="S48" s="40"/>
      <c r="T48" s="171"/>
      <c r="U48" s="39"/>
      <c r="V48" s="67"/>
    </row>
    <row r="49" spans="1:22" ht="19.5" customHeight="1" x14ac:dyDescent="0.3">
      <c r="B49" s="45"/>
      <c r="C49" s="46"/>
      <c r="D49" s="47"/>
      <c r="E49" s="48"/>
      <c r="F49" s="48"/>
      <c r="G49" s="48"/>
      <c r="H49" s="49"/>
      <c r="I49" s="49"/>
      <c r="J49" s="49"/>
      <c r="K49" s="49"/>
      <c r="L49" s="49"/>
      <c r="M49" s="6"/>
      <c r="N49" s="50"/>
      <c r="O49" s="51"/>
      <c r="P49" s="122"/>
      <c r="Q49" s="52" t="s">
        <v>12</v>
      </c>
      <c r="R49" s="123">
        <f>IF(IF(Q48="",R46,R46*Q48)-ROUNDDOWN(IF(Q48="",R46,R46*Q48),-2)&gt;9.99,ROUNDUP(IF(Q48="",R46,R46*Q48),-2),ROUNDDOWN(IF(Q48="",R46,R46*Q48),-2))</f>
        <v>0</v>
      </c>
      <c r="T49" s="171"/>
    </row>
    <row r="50" spans="1:22" ht="27.75" customHeight="1" x14ac:dyDescent="0.25">
      <c r="B50" s="149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1"/>
      <c r="T50" s="171"/>
    </row>
    <row r="51" spans="1:22" x14ac:dyDescent="0.25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4"/>
      <c r="T51" s="171"/>
    </row>
    <row r="52" spans="1:22" x14ac:dyDescent="0.25">
      <c r="B52" s="155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7"/>
      <c r="T52" s="171"/>
    </row>
    <row r="53" spans="1:22" ht="39.75" customHeight="1" x14ac:dyDescent="0.25">
      <c r="A53" s="57"/>
      <c r="E53" s="7"/>
      <c r="F53" s="7"/>
      <c r="G53" s="7"/>
      <c r="H53" s="7"/>
      <c r="I53" s="7"/>
      <c r="J53" s="7"/>
      <c r="K53" s="7"/>
      <c r="L53" s="7"/>
      <c r="T53" s="171"/>
    </row>
    <row r="54" spans="1:22" x14ac:dyDescent="0.25">
      <c r="E54" s="7"/>
      <c r="F54" s="7"/>
      <c r="G54" s="7"/>
      <c r="H54" s="7"/>
      <c r="I54" s="7"/>
      <c r="J54" s="7"/>
      <c r="K54" s="7"/>
      <c r="L54" s="7"/>
      <c r="T54" s="171"/>
    </row>
    <row r="55" spans="1:22" x14ac:dyDescent="0.25">
      <c r="E55" s="7"/>
      <c r="F55" s="7"/>
      <c r="G55" s="7"/>
      <c r="H55" s="7"/>
      <c r="I55" s="7"/>
      <c r="J55" s="7"/>
      <c r="K55" s="7"/>
      <c r="L55" s="7"/>
      <c r="T55" s="171"/>
    </row>
    <row r="56" spans="1:22" x14ac:dyDescent="0.25">
      <c r="E56" s="7"/>
      <c r="F56" s="7"/>
      <c r="G56" s="7"/>
      <c r="H56" s="7"/>
      <c r="I56" s="7"/>
      <c r="J56" s="7"/>
      <c r="K56" s="7"/>
      <c r="L56" s="7"/>
      <c r="T56" s="171"/>
    </row>
    <row r="57" spans="1:22" x14ac:dyDescent="0.25">
      <c r="E57" s="7"/>
      <c r="F57" s="7"/>
      <c r="G57" s="7"/>
      <c r="H57" s="7"/>
      <c r="I57" s="7"/>
      <c r="J57" s="7"/>
      <c r="K57" s="7"/>
      <c r="L57" s="7"/>
      <c r="T57" s="171"/>
    </row>
    <row r="58" spans="1:22" ht="19.5" customHeight="1" x14ac:dyDescent="0.25">
      <c r="E58" s="7"/>
      <c r="F58" s="7"/>
      <c r="G58" s="7"/>
      <c r="H58" s="7"/>
      <c r="I58" s="7"/>
      <c r="J58" s="7"/>
      <c r="K58" s="7"/>
      <c r="L58" s="7"/>
      <c r="T58" s="171"/>
    </row>
    <row r="59" spans="1:22" ht="19.5" customHeight="1" x14ac:dyDescent="0.25">
      <c r="E59" s="7"/>
      <c r="F59" s="7"/>
      <c r="G59" s="7"/>
      <c r="H59" s="7"/>
      <c r="I59" s="7"/>
      <c r="J59" s="7"/>
      <c r="K59" s="7"/>
      <c r="L59" s="7"/>
      <c r="S59" s="40"/>
      <c r="T59" s="171"/>
      <c r="U59" s="39"/>
      <c r="V59" s="39"/>
    </row>
    <row r="60" spans="1:22" ht="19.5" customHeight="1" x14ac:dyDescent="0.25">
      <c r="E60" s="7"/>
      <c r="F60" s="7"/>
      <c r="G60" s="7"/>
      <c r="H60" s="7"/>
      <c r="I60" s="7"/>
      <c r="J60" s="7"/>
      <c r="K60" s="7"/>
      <c r="L60" s="7"/>
      <c r="S60" s="40"/>
      <c r="T60" s="171"/>
      <c r="U60" s="39"/>
      <c r="V60" s="39"/>
    </row>
    <row r="61" spans="1:22" ht="19.5" customHeight="1" x14ac:dyDescent="0.3">
      <c r="E61" s="7"/>
      <c r="F61" s="7"/>
      <c r="G61" s="7"/>
      <c r="H61" s="7"/>
      <c r="I61" s="7"/>
      <c r="J61" s="7"/>
      <c r="K61" s="7"/>
      <c r="L61" s="7"/>
      <c r="S61" s="40"/>
      <c r="T61" s="171"/>
      <c r="U61" s="39"/>
      <c r="V61" s="67"/>
    </row>
    <row r="62" spans="1:22" ht="19.5" customHeight="1" x14ac:dyDescent="0.3">
      <c r="E62" s="7"/>
      <c r="F62" s="7"/>
      <c r="G62" s="7"/>
      <c r="H62" s="7"/>
      <c r="I62" s="7"/>
      <c r="J62" s="7"/>
      <c r="K62" s="7"/>
      <c r="L62" s="7"/>
      <c r="S62" s="40"/>
      <c r="T62" s="171"/>
      <c r="U62" s="39"/>
      <c r="V62" s="67"/>
    </row>
    <row r="63" spans="1:22" ht="19.5" customHeight="1" x14ac:dyDescent="0.3">
      <c r="E63" s="7"/>
      <c r="F63" s="7"/>
      <c r="G63" s="7"/>
      <c r="H63" s="7"/>
      <c r="I63" s="7"/>
      <c r="J63" s="7"/>
      <c r="K63" s="7"/>
      <c r="L63" s="7"/>
      <c r="S63" s="40"/>
      <c r="T63" s="171"/>
      <c r="U63" s="39"/>
      <c r="V63" s="67"/>
    </row>
    <row r="64" spans="1:22" ht="19.5" x14ac:dyDescent="0.3">
      <c r="E64" s="7"/>
      <c r="F64" s="7"/>
      <c r="G64" s="7"/>
      <c r="H64" s="7"/>
      <c r="I64" s="7"/>
      <c r="J64" s="7"/>
      <c r="K64" s="7"/>
      <c r="L64" s="7"/>
      <c r="S64" s="40"/>
      <c r="T64" s="171"/>
      <c r="U64" s="39"/>
      <c r="V64" s="67"/>
    </row>
    <row r="65" spans="2:25" ht="19.5" customHeight="1" x14ac:dyDescent="0.25">
      <c r="E65" s="7"/>
      <c r="F65" s="7"/>
      <c r="G65" s="7"/>
      <c r="H65" s="7"/>
      <c r="I65" s="7"/>
      <c r="J65" s="7"/>
      <c r="K65" s="7"/>
      <c r="L65" s="7"/>
      <c r="T65" s="171"/>
    </row>
    <row r="66" spans="2:25" ht="27.75" customHeight="1" x14ac:dyDescent="0.25">
      <c r="E66" s="7"/>
      <c r="F66" s="7"/>
      <c r="G66" s="7"/>
      <c r="H66" s="7"/>
      <c r="I66" s="7"/>
      <c r="J66" s="7"/>
      <c r="K66" s="7"/>
      <c r="L66" s="7"/>
      <c r="T66" s="171"/>
    </row>
    <row r="67" spans="2:25" x14ac:dyDescent="0.25">
      <c r="E67" s="7"/>
      <c r="F67" s="7"/>
      <c r="G67" s="7"/>
      <c r="H67" s="7"/>
      <c r="I67" s="7"/>
      <c r="J67" s="7"/>
      <c r="K67" s="7"/>
      <c r="L67" s="7"/>
      <c r="T67" s="171"/>
    </row>
    <row r="68" spans="2:25" x14ac:dyDescent="0.25">
      <c r="E68" s="7"/>
      <c r="F68" s="7"/>
      <c r="G68" s="7"/>
      <c r="H68" s="7"/>
      <c r="I68" s="7"/>
      <c r="J68" s="7"/>
      <c r="K68" s="7"/>
      <c r="L68" s="7"/>
      <c r="T68" s="171"/>
    </row>
    <row r="69" spans="2:25" ht="7.5" customHeight="1" x14ac:dyDescent="0.25">
      <c r="E69" s="7"/>
      <c r="F69" s="7"/>
      <c r="G69" s="7"/>
      <c r="H69" s="7"/>
      <c r="I69" s="7"/>
      <c r="J69" s="7"/>
      <c r="K69" s="7"/>
      <c r="L69" s="7"/>
    </row>
    <row r="70" spans="2:25" ht="15.75" customHeight="1" x14ac:dyDescent="0.25">
      <c r="E70" s="7"/>
      <c r="F70" s="7"/>
      <c r="G70" s="7"/>
      <c r="H70" s="7"/>
      <c r="I70" s="7"/>
      <c r="J70" s="7"/>
      <c r="K70" s="7"/>
      <c r="L70" s="7"/>
      <c r="T70" s="7"/>
    </row>
    <row r="71" spans="2:25" s="68" customFormat="1" ht="10.5" hidden="1" customHeight="1" x14ac:dyDescent="0.2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W71" s="64"/>
      <c r="Y71" s="69"/>
    </row>
    <row r="72" spans="2:25" ht="12.6" hidden="1" customHeight="1" x14ac:dyDescent="0.25">
      <c r="E72" s="7"/>
      <c r="F72" s="7"/>
      <c r="G72" s="7"/>
      <c r="H72" s="7"/>
      <c r="I72" s="7"/>
      <c r="J72" s="7"/>
      <c r="K72" s="7"/>
      <c r="L72" s="7"/>
      <c r="T72" s="7"/>
    </row>
    <row r="73" spans="2:25" ht="12.6" hidden="1" customHeight="1" x14ac:dyDescent="0.25">
      <c r="E73" s="7"/>
      <c r="F73" s="7"/>
      <c r="G73" s="7"/>
      <c r="H73" s="7"/>
      <c r="I73" s="7"/>
      <c r="J73" s="7"/>
      <c r="K73" s="7"/>
      <c r="L73" s="7"/>
      <c r="T73" s="7"/>
    </row>
    <row r="74" spans="2:25" ht="12.6" hidden="1" customHeight="1" x14ac:dyDescent="0.25">
      <c r="E74" s="7"/>
      <c r="F74" s="7"/>
      <c r="G74" s="7"/>
      <c r="H74" s="7"/>
      <c r="I74" s="7"/>
      <c r="J74" s="7"/>
      <c r="K74" s="7"/>
      <c r="L74" s="7"/>
      <c r="T74" s="7"/>
    </row>
    <row r="75" spans="2:25" ht="12.6" hidden="1" customHeight="1" x14ac:dyDescent="0.25">
      <c r="E75" s="7"/>
      <c r="F75" s="7"/>
      <c r="G75" s="7"/>
      <c r="H75" s="7"/>
      <c r="I75" s="7"/>
      <c r="J75" s="7"/>
      <c r="K75" s="7"/>
      <c r="L75" s="7"/>
      <c r="T75" s="7"/>
    </row>
    <row r="76" spans="2:25" ht="12.6" hidden="1" customHeight="1" x14ac:dyDescent="0.25">
      <c r="E76" s="7"/>
      <c r="F76" s="7"/>
      <c r="G76" s="7"/>
      <c r="H76" s="7"/>
      <c r="I76" s="7"/>
      <c r="J76" s="7"/>
      <c r="K76" s="7"/>
      <c r="L76" s="7"/>
      <c r="T76" s="7"/>
    </row>
    <row r="77" spans="2:25" ht="12.6" hidden="1" customHeight="1" x14ac:dyDescent="0.25">
      <c r="E77" s="7"/>
      <c r="F77" s="7"/>
      <c r="G77" s="7"/>
      <c r="H77" s="7"/>
      <c r="I77" s="7"/>
      <c r="J77" s="7"/>
      <c r="K77" s="7"/>
      <c r="L77" s="7"/>
      <c r="T77" s="7"/>
    </row>
    <row r="78" spans="2:25" ht="12.6" hidden="1" customHeight="1" x14ac:dyDescent="0.25">
      <c r="E78" s="7"/>
      <c r="F78" s="7"/>
      <c r="G78" s="7"/>
      <c r="H78" s="7"/>
      <c r="I78" s="7"/>
      <c r="J78" s="7"/>
      <c r="K78" s="7"/>
      <c r="L78" s="7"/>
      <c r="T78" s="7"/>
    </row>
    <row r="79" spans="2:25" ht="12.6" hidden="1" customHeight="1" x14ac:dyDescent="0.25">
      <c r="E79" s="7"/>
      <c r="F79" s="7"/>
      <c r="G79" s="7"/>
      <c r="H79" s="7"/>
      <c r="I79" s="7"/>
      <c r="J79" s="7"/>
      <c r="K79" s="7"/>
      <c r="L79" s="7"/>
      <c r="T79" s="7"/>
    </row>
    <row r="80" spans="2:25" ht="12.6" hidden="1" customHeight="1" x14ac:dyDescent="0.25">
      <c r="E80" s="7"/>
      <c r="F80" s="7"/>
      <c r="G80" s="7"/>
      <c r="H80" s="7"/>
      <c r="I80" s="7"/>
      <c r="J80" s="7"/>
      <c r="K80" s="7"/>
      <c r="L80" s="7"/>
      <c r="T80" s="7"/>
    </row>
    <row r="81" spans="5:22" ht="12.6" hidden="1" customHeight="1" x14ac:dyDescent="0.25">
      <c r="E81" s="7"/>
      <c r="F81" s="7"/>
      <c r="G81" s="7"/>
      <c r="H81" s="7"/>
      <c r="I81" s="7"/>
      <c r="J81" s="7"/>
      <c r="K81" s="7"/>
      <c r="L81" s="7"/>
      <c r="T81" s="7"/>
    </row>
    <row r="82" spans="5:22" ht="12.6" hidden="1" customHeight="1" x14ac:dyDescent="0.25">
      <c r="E82" s="7"/>
      <c r="F82" s="7"/>
      <c r="G82" s="7"/>
      <c r="H82" s="7"/>
      <c r="I82" s="7"/>
      <c r="J82" s="7"/>
      <c r="K82" s="7"/>
      <c r="L82" s="7"/>
      <c r="T82" s="7"/>
    </row>
    <row r="83" spans="5:22" ht="12.6" hidden="1" customHeight="1" x14ac:dyDescent="0.25">
      <c r="E83" s="7"/>
      <c r="F83" s="7"/>
      <c r="G83" s="7"/>
      <c r="H83" s="7"/>
      <c r="I83" s="7"/>
      <c r="J83" s="7"/>
      <c r="K83" s="7"/>
      <c r="L83" s="7"/>
      <c r="T83" s="7"/>
    </row>
    <row r="84" spans="5:22" ht="12.6" hidden="1" customHeight="1" x14ac:dyDescent="0.25">
      <c r="E84" s="7"/>
      <c r="F84" s="7"/>
      <c r="G84" s="7"/>
      <c r="H84" s="7"/>
      <c r="I84" s="7"/>
      <c r="J84" s="7"/>
      <c r="K84" s="7"/>
      <c r="L84" s="7"/>
      <c r="T84" s="7"/>
    </row>
    <row r="85" spans="5:22" ht="12.6" hidden="1" customHeight="1" x14ac:dyDescent="0.25">
      <c r="E85" s="7"/>
      <c r="F85" s="7"/>
      <c r="G85" s="7"/>
      <c r="H85" s="7"/>
      <c r="I85" s="7"/>
      <c r="J85" s="7"/>
      <c r="K85" s="7"/>
      <c r="L85" s="7"/>
      <c r="T85" s="7"/>
    </row>
    <row r="86" spans="5:22" ht="12.6" hidden="1" customHeight="1" x14ac:dyDescent="0.25">
      <c r="E86" s="7"/>
      <c r="F86" s="7"/>
      <c r="G86" s="7"/>
      <c r="H86" s="7"/>
      <c r="I86" s="7"/>
      <c r="J86" s="7"/>
      <c r="K86" s="7"/>
      <c r="L86" s="7"/>
      <c r="T86" s="7"/>
    </row>
    <row r="87" spans="5:22" ht="12.6" hidden="1" customHeight="1" x14ac:dyDescent="0.25">
      <c r="E87" s="7"/>
      <c r="F87" s="7"/>
      <c r="G87" s="7"/>
      <c r="H87" s="7"/>
      <c r="I87" s="7"/>
      <c r="J87" s="7"/>
      <c r="K87" s="7"/>
      <c r="L87" s="7"/>
      <c r="T87" s="7"/>
    </row>
    <row r="88" spans="5:22" ht="12.6" hidden="1" customHeight="1" x14ac:dyDescent="0.25">
      <c r="E88" s="7"/>
      <c r="F88" s="7"/>
      <c r="G88" s="7"/>
      <c r="H88" s="7"/>
      <c r="I88" s="7"/>
      <c r="J88" s="7"/>
      <c r="K88" s="7"/>
      <c r="L88" s="7"/>
      <c r="T88" s="7"/>
    </row>
    <row r="89" spans="5:22" ht="7.5" customHeight="1" x14ac:dyDescent="0.25">
      <c r="E89" s="7"/>
      <c r="F89" s="7"/>
      <c r="G89" s="7"/>
      <c r="H89" s="7"/>
      <c r="I89" s="7"/>
      <c r="J89" s="7"/>
      <c r="K89" s="7"/>
      <c r="L89" s="7"/>
      <c r="T89" s="7"/>
    </row>
    <row r="90" spans="5:22" ht="15" customHeight="1" x14ac:dyDescent="0.25">
      <c r="E90" s="7"/>
      <c r="F90" s="7"/>
      <c r="G90" s="7"/>
      <c r="H90" s="7"/>
      <c r="I90" s="7"/>
      <c r="J90" s="7"/>
      <c r="K90" s="7"/>
      <c r="L90" s="7"/>
      <c r="T90" s="7"/>
    </row>
    <row r="91" spans="5:22" ht="15" customHeight="1" x14ac:dyDescent="0.25">
      <c r="E91" s="7"/>
      <c r="F91" s="7"/>
      <c r="G91" s="7"/>
      <c r="H91" s="7"/>
      <c r="I91" s="7"/>
      <c r="J91" s="7"/>
      <c r="K91" s="7"/>
      <c r="L91" s="7"/>
      <c r="T91" s="7"/>
    </row>
    <row r="92" spans="5:22" ht="15" customHeight="1" x14ac:dyDescent="0.25">
      <c r="E92" s="7"/>
      <c r="F92" s="7"/>
      <c r="G92" s="7"/>
      <c r="H92" s="7"/>
      <c r="I92" s="7"/>
      <c r="J92" s="7"/>
      <c r="K92" s="7"/>
      <c r="L92" s="7"/>
      <c r="T92" s="7"/>
    </row>
    <row r="93" spans="5:22" ht="15" customHeight="1" x14ac:dyDescent="0.25">
      <c r="E93" s="7"/>
      <c r="F93" s="7"/>
      <c r="G93" s="7"/>
      <c r="H93" s="7"/>
      <c r="I93" s="7"/>
      <c r="J93" s="7"/>
      <c r="K93" s="7"/>
      <c r="L93" s="7"/>
      <c r="T93" s="7"/>
    </row>
    <row r="94" spans="5:22" ht="15" customHeight="1" x14ac:dyDescent="0.25">
      <c r="E94" s="7"/>
      <c r="F94" s="7"/>
      <c r="G94" s="7"/>
      <c r="H94" s="7"/>
      <c r="I94" s="7"/>
      <c r="J94" s="7"/>
      <c r="K94" s="7"/>
      <c r="L94" s="7"/>
      <c r="T94" s="7"/>
    </row>
    <row r="95" spans="5:22" ht="15" customHeight="1" x14ac:dyDescent="0.25">
      <c r="E95" s="7"/>
      <c r="F95" s="7"/>
      <c r="G95" s="7"/>
      <c r="H95" s="7"/>
      <c r="I95" s="7"/>
      <c r="J95" s="7"/>
      <c r="K95" s="7"/>
      <c r="L95" s="7"/>
      <c r="T95" s="7"/>
      <c r="U95" s="39"/>
      <c r="V95" s="39"/>
    </row>
    <row r="96" spans="5:22" ht="15" customHeight="1" x14ac:dyDescent="0.25">
      <c r="E96" s="7"/>
      <c r="F96" s="7"/>
      <c r="G96" s="7"/>
      <c r="H96" s="7"/>
      <c r="I96" s="7"/>
      <c r="J96" s="7"/>
      <c r="K96" s="7"/>
      <c r="L96" s="7"/>
      <c r="T96" s="7"/>
      <c r="U96" s="39"/>
      <c r="V96" s="39"/>
    </row>
    <row r="97" spans="2:25" ht="15.75" customHeight="1" x14ac:dyDescent="0.3">
      <c r="E97" s="7"/>
      <c r="F97" s="7"/>
      <c r="G97" s="7"/>
      <c r="H97" s="7"/>
      <c r="I97" s="7"/>
      <c r="J97" s="7"/>
      <c r="K97" s="7"/>
      <c r="L97" s="7"/>
      <c r="T97" s="7"/>
      <c r="U97" s="39"/>
      <c r="V97" s="67"/>
    </row>
    <row r="98" spans="2:25" s="64" customFormat="1" ht="13.5" customHeight="1" x14ac:dyDescent="0.2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Y98" s="70"/>
    </row>
    <row r="99" spans="2:25" ht="15" customHeight="1" x14ac:dyDescent="0.25">
      <c r="E99" s="7"/>
      <c r="F99" s="7"/>
      <c r="G99" s="7"/>
      <c r="H99" s="7"/>
      <c r="I99" s="7"/>
      <c r="J99" s="7"/>
      <c r="K99" s="7"/>
      <c r="L99" s="7"/>
      <c r="T99" s="7"/>
    </row>
    <row r="100" spans="2:25" ht="15.75" customHeight="1" x14ac:dyDescent="0.25">
      <c r="E100" s="7"/>
      <c r="F100" s="7"/>
      <c r="G100" s="7"/>
      <c r="H100" s="7"/>
      <c r="I100" s="7"/>
      <c r="J100" s="7"/>
      <c r="K100" s="7"/>
      <c r="L100" s="7"/>
      <c r="T100" s="7"/>
    </row>
    <row r="101" spans="2:25" ht="16.5" customHeight="1" x14ac:dyDescent="0.25">
      <c r="E101" s="7"/>
      <c r="F101" s="7"/>
      <c r="G101" s="7"/>
      <c r="H101" s="7"/>
      <c r="I101" s="7"/>
      <c r="J101" s="7"/>
      <c r="K101" s="7"/>
      <c r="L101" s="7"/>
      <c r="T101" s="7"/>
    </row>
    <row r="102" spans="2:25" ht="13.5" customHeight="1" x14ac:dyDescent="0.25">
      <c r="E102" s="7"/>
      <c r="F102" s="7"/>
      <c r="G102" s="7"/>
      <c r="H102" s="7"/>
      <c r="I102" s="7"/>
      <c r="J102" s="7"/>
      <c r="K102" s="7"/>
      <c r="L102" s="7"/>
      <c r="T102" s="7"/>
    </row>
    <row r="103" spans="2:25" ht="15" customHeight="1" x14ac:dyDescent="0.25">
      <c r="E103" s="7"/>
      <c r="F103" s="7"/>
      <c r="G103" s="7"/>
      <c r="H103" s="7"/>
      <c r="I103" s="7"/>
      <c r="J103" s="7"/>
      <c r="K103" s="7"/>
      <c r="L103" s="7"/>
      <c r="T103" s="7"/>
    </row>
    <row r="104" spans="2:25" ht="15" customHeight="1" x14ac:dyDescent="0.25">
      <c r="E104" s="7"/>
      <c r="F104" s="7"/>
      <c r="G104" s="7"/>
      <c r="H104" s="7"/>
      <c r="I104" s="7"/>
      <c r="J104" s="7"/>
      <c r="K104" s="7"/>
      <c r="L104" s="7"/>
      <c r="T104" s="7"/>
    </row>
    <row r="105" spans="2:25" ht="15" customHeight="1" x14ac:dyDescent="0.25">
      <c r="E105" s="7"/>
      <c r="F105" s="7"/>
      <c r="G105" s="7"/>
      <c r="H105" s="7"/>
      <c r="I105" s="7"/>
      <c r="J105" s="7"/>
      <c r="K105" s="7"/>
      <c r="L105" s="7"/>
      <c r="T105" s="7"/>
    </row>
    <row r="106" spans="2:25" ht="15" customHeight="1" x14ac:dyDescent="0.25">
      <c r="E106" s="7"/>
      <c r="F106" s="7"/>
      <c r="G106" s="7"/>
      <c r="H106" s="7"/>
      <c r="I106" s="7"/>
      <c r="J106" s="7"/>
      <c r="K106" s="7"/>
      <c r="L106" s="7"/>
      <c r="T106" s="7"/>
    </row>
    <row r="107" spans="2:25" ht="15" customHeight="1" x14ac:dyDescent="0.25">
      <c r="E107" s="7"/>
      <c r="F107" s="7"/>
      <c r="G107" s="7"/>
      <c r="H107" s="7"/>
      <c r="I107" s="7"/>
      <c r="J107" s="7"/>
      <c r="K107" s="7"/>
      <c r="L107" s="7"/>
      <c r="T107" s="7"/>
    </row>
    <row r="108" spans="2:25" ht="15" customHeight="1" x14ac:dyDescent="0.25">
      <c r="E108" s="7"/>
      <c r="F108" s="7"/>
      <c r="G108" s="7"/>
      <c r="H108" s="7"/>
      <c r="I108" s="7"/>
      <c r="J108" s="7"/>
      <c r="K108" s="7"/>
      <c r="L108" s="7"/>
      <c r="T108" s="7"/>
      <c r="U108" s="39"/>
      <c r="V108" s="39"/>
    </row>
    <row r="109" spans="2:25" ht="15" customHeight="1" x14ac:dyDescent="0.25">
      <c r="E109" s="7"/>
      <c r="F109" s="7"/>
      <c r="G109" s="7"/>
      <c r="H109" s="7"/>
      <c r="I109" s="7"/>
      <c r="J109" s="7"/>
      <c r="K109" s="7"/>
      <c r="L109" s="7"/>
      <c r="T109" s="7"/>
      <c r="U109" s="39"/>
      <c r="V109" s="39"/>
    </row>
    <row r="110" spans="2:25" ht="15.75" customHeight="1" x14ac:dyDescent="0.3">
      <c r="E110" s="7"/>
      <c r="F110" s="7"/>
      <c r="G110" s="7"/>
      <c r="H110" s="7"/>
      <c r="I110" s="7"/>
      <c r="J110" s="7"/>
      <c r="K110" s="7"/>
      <c r="L110" s="7"/>
      <c r="T110" s="7"/>
      <c r="U110" s="39"/>
      <c r="V110" s="67"/>
    </row>
    <row r="111" spans="2:25" s="64" customFormat="1" ht="13.5" customHeigh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Y111" s="70"/>
    </row>
    <row r="112" spans="2:25" ht="15" customHeight="1" x14ac:dyDescent="0.25">
      <c r="E112" s="7"/>
      <c r="F112" s="7"/>
      <c r="G112" s="7"/>
      <c r="H112" s="7"/>
      <c r="I112" s="7"/>
      <c r="J112" s="7"/>
      <c r="K112" s="7"/>
      <c r="L112" s="7"/>
      <c r="T112" s="7"/>
    </row>
    <row r="113" spans="1:25" ht="15.75" customHeight="1" x14ac:dyDescent="0.25">
      <c r="E113" s="7"/>
      <c r="F113" s="7"/>
      <c r="G113" s="7"/>
      <c r="H113" s="7"/>
      <c r="I113" s="7"/>
      <c r="J113" s="7"/>
      <c r="K113" s="7"/>
      <c r="L113" s="7"/>
      <c r="T113" s="7"/>
    </row>
    <row r="114" spans="1:25" ht="16.5" customHeight="1" x14ac:dyDescent="0.25">
      <c r="E114" s="7"/>
      <c r="F114" s="7"/>
      <c r="G114" s="7"/>
      <c r="H114" s="7"/>
      <c r="I114" s="7"/>
      <c r="J114" s="7"/>
      <c r="K114" s="7"/>
      <c r="L114" s="7"/>
      <c r="T114" s="7"/>
    </row>
    <row r="115" spans="1:25" ht="13.5" customHeight="1" x14ac:dyDescent="0.25">
      <c r="A115" s="57"/>
      <c r="E115" s="7"/>
      <c r="F115" s="7"/>
      <c r="G115" s="7"/>
      <c r="H115" s="7"/>
      <c r="I115" s="7"/>
      <c r="J115" s="7"/>
      <c r="K115" s="7"/>
      <c r="L115" s="7"/>
      <c r="T115" s="7"/>
    </row>
    <row r="116" spans="1:25" ht="15" customHeight="1" x14ac:dyDescent="0.25">
      <c r="E116" s="7"/>
      <c r="F116" s="7"/>
      <c r="G116" s="7"/>
      <c r="H116" s="7"/>
      <c r="I116" s="7"/>
      <c r="J116" s="7"/>
      <c r="K116" s="7"/>
      <c r="L116" s="7"/>
      <c r="T116" s="7"/>
    </row>
    <row r="117" spans="1:25" ht="15" customHeight="1" x14ac:dyDescent="0.25">
      <c r="E117" s="7"/>
      <c r="F117" s="7"/>
      <c r="G117" s="7"/>
      <c r="H117" s="7"/>
      <c r="I117" s="7"/>
      <c r="J117" s="7"/>
      <c r="K117" s="7"/>
      <c r="L117" s="7"/>
      <c r="T117" s="7"/>
    </row>
    <row r="118" spans="1:25" ht="15" customHeight="1" x14ac:dyDescent="0.25">
      <c r="E118" s="7"/>
      <c r="F118" s="7"/>
      <c r="G118" s="7"/>
      <c r="H118" s="7"/>
      <c r="I118" s="7"/>
      <c r="J118" s="7"/>
      <c r="K118" s="7"/>
      <c r="L118" s="7"/>
      <c r="T118" s="7"/>
    </row>
    <row r="119" spans="1:25" ht="15" customHeight="1" x14ac:dyDescent="0.25">
      <c r="E119" s="7"/>
      <c r="F119" s="7"/>
      <c r="G119" s="7"/>
      <c r="H119" s="7"/>
      <c r="I119" s="7"/>
      <c r="J119" s="7"/>
      <c r="K119" s="7"/>
      <c r="L119" s="7"/>
      <c r="T119" s="7"/>
    </row>
    <row r="120" spans="1:25" ht="15" customHeight="1" x14ac:dyDescent="0.25">
      <c r="E120" s="7"/>
      <c r="F120" s="7"/>
      <c r="G120" s="7"/>
      <c r="H120" s="7"/>
      <c r="I120" s="7"/>
      <c r="J120" s="7"/>
      <c r="K120" s="7"/>
      <c r="L120" s="7"/>
      <c r="T120" s="7"/>
    </row>
    <row r="121" spans="1:25" ht="15" customHeight="1" x14ac:dyDescent="0.25">
      <c r="E121" s="7"/>
      <c r="F121" s="7"/>
      <c r="G121" s="7"/>
      <c r="H121" s="7"/>
      <c r="I121" s="7"/>
      <c r="J121" s="7"/>
      <c r="K121" s="7"/>
      <c r="L121" s="7"/>
      <c r="T121" s="7"/>
      <c r="U121" s="39"/>
      <c r="V121" s="39"/>
    </row>
    <row r="122" spans="1:25" ht="15" customHeight="1" x14ac:dyDescent="0.25">
      <c r="E122" s="7"/>
      <c r="F122" s="7"/>
      <c r="G122" s="7"/>
      <c r="H122" s="7"/>
      <c r="I122" s="7"/>
      <c r="J122" s="7"/>
      <c r="K122" s="7"/>
      <c r="L122" s="7"/>
      <c r="T122" s="7"/>
      <c r="U122" s="39"/>
      <c r="V122" s="39"/>
    </row>
    <row r="123" spans="1:25" ht="15.75" customHeight="1" x14ac:dyDescent="0.3">
      <c r="E123" s="7"/>
      <c r="F123" s="7"/>
      <c r="G123" s="7"/>
      <c r="H123" s="7"/>
      <c r="I123" s="7"/>
      <c r="J123" s="7"/>
      <c r="K123" s="7"/>
      <c r="L123" s="7"/>
      <c r="T123" s="7"/>
      <c r="U123" s="39"/>
      <c r="V123" s="67"/>
    </row>
    <row r="124" spans="1:25" s="64" customFormat="1" ht="13.5" customHeight="1" x14ac:dyDescent="0.25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Y124" s="70"/>
    </row>
    <row r="125" spans="1:25" ht="15" customHeight="1" x14ac:dyDescent="0.25">
      <c r="E125" s="7"/>
      <c r="F125" s="7"/>
      <c r="G125" s="7"/>
      <c r="H125" s="7"/>
      <c r="I125" s="7"/>
      <c r="J125" s="7"/>
      <c r="K125" s="7"/>
      <c r="L125" s="7"/>
      <c r="T125" s="7"/>
    </row>
    <row r="126" spans="1:25" ht="15.75" customHeight="1" x14ac:dyDescent="0.25">
      <c r="E126" s="7"/>
      <c r="F126" s="7"/>
      <c r="G126" s="7"/>
      <c r="H126" s="7"/>
      <c r="I126" s="7"/>
      <c r="J126" s="7"/>
      <c r="K126" s="7"/>
      <c r="L126" s="7"/>
      <c r="T126" s="7"/>
    </row>
    <row r="127" spans="1:25" ht="16.5" customHeight="1" x14ac:dyDescent="0.25">
      <c r="E127" s="7"/>
      <c r="F127" s="7"/>
      <c r="G127" s="7"/>
      <c r="H127" s="7"/>
      <c r="I127" s="7"/>
      <c r="J127" s="7"/>
      <c r="K127" s="7"/>
      <c r="L127" s="7"/>
      <c r="T127" s="7"/>
    </row>
    <row r="128" spans="1:25" ht="12" customHeight="1" x14ac:dyDescent="0.25">
      <c r="E128" s="7"/>
      <c r="F128" s="7"/>
      <c r="G128" s="7"/>
      <c r="H128" s="7"/>
      <c r="I128" s="7"/>
      <c r="J128" s="7"/>
      <c r="K128" s="7"/>
      <c r="L128" s="7"/>
      <c r="T128" s="7"/>
    </row>
    <row r="129" spans="5:20" x14ac:dyDescent="0.25">
      <c r="E129" s="7"/>
      <c r="F129" s="7"/>
      <c r="G129" s="7"/>
      <c r="H129" s="7"/>
      <c r="I129" s="7"/>
      <c r="J129" s="7"/>
      <c r="K129" s="7"/>
      <c r="L129" s="7"/>
      <c r="T129" s="7"/>
    </row>
    <row r="130" spans="5:20" x14ac:dyDescent="0.25">
      <c r="E130" s="7"/>
      <c r="F130" s="7"/>
      <c r="G130" s="7"/>
      <c r="H130" s="7"/>
      <c r="I130" s="7"/>
      <c r="J130" s="7"/>
      <c r="K130" s="7"/>
      <c r="L130" s="7"/>
      <c r="T130" s="7"/>
    </row>
    <row r="131" spans="5:20" x14ac:dyDescent="0.25">
      <c r="E131" s="7"/>
      <c r="F131" s="7"/>
      <c r="G131" s="7"/>
      <c r="H131" s="7"/>
      <c r="I131" s="7"/>
      <c r="J131" s="7"/>
      <c r="K131" s="7"/>
      <c r="L131" s="7"/>
      <c r="T131" s="7"/>
    </row>
    <row r="132" spans="5:20" x14ac:dyDescent="0.25">
      <c r="E132" s="7"/>
      <c r="F132" s="7"/>
      <c r="G132" s="7"/>
      <c r="H132" s="7"/>
      <c r="I132" s="7"/>
      <c r="J132" s="7"/>
      <c r="K132" s="7"/>
      <c r="L132" s="7"/>
      <c r="T132" s="7"/>
    </row>
    <row r="133" spans="5:20" x14ac:dyDescent="0.25">
      <c r="E133" s="7"/>
      <c r="F133" s="7"/>
      <c r="G133" s="7"/>
      <c r="H133" s="7"/>
      <c r="I133" s="7"/>
      <c r="J133" s="7"/>
      <c r="K133" s="7"/>
      <c r="L133" s="7"/>
      <c r="T133" s="7"/>
    </row>
    <row r="134" spans="5:20" x14ac:dyDescent="0.25">
      <c r="E134" s="7"/>
      <c r="F134" s="7"/>
      <c r="G134" s="7"/>
      <c r="H134" s="7"/>
      <c r="I134" s="7"/>
      <c r="J134" s="7"/>
      <c r="K134" s="7"/>
      <c r="L134" s="7"/>
      <c r="T134" s="7"/>
    </row>
    <row r="135" spans="5:20" x14ac:dyDescent="0.25">
      <c r="E135" s="7"/>
      <c r="F135" s="7"/>
      <c r="G135" s="7"/>
      <c r="H135" s="7"/>
      <c r="I135" s="7"/>
      <c r="J135" s="7"/>
      <c r="K135" s="7"/>
      <c r="L135" s="7"/>
      <c r="T135" s="7"/>
    </row>
    <row r="136" spans="5:20" x14ac:dyDescent="0.25">
      <c r="E136" s="7"/>
      <c r="F136" s="7"/>
      <c r="G136" s="7"/>
      <c r="H136" s="7"/>
      <c r="I136" s="7"/>
      <c r="J136" s="7"/>
      <c r="K136" s="7"/>
      <c r="L136" s="7"/>
      <c r="T136" s="7"/>
    </row>
    <row r="137" spans="5:20" x14ac:dyDescent="0.25">
      <c r="E137" s="7"/>
      <c r="F137" s="7"/>
      <c r="G137" s="7"/>
      <c r="H137" s="7"/>
      <c r="I137" s="7"/>
      <c r="J137" s="7"/>
      <c r="K137" s="7"/>
      <c r="L137" s="7"/>
      <c r="T137" s="7"/>
    </row>
    <row r="138" spans="5:20" x14ac:dyDescent="0.25">
      <c r="E138" s="7"/>
      <c r="F138" s="7"/>
      <c r="G138" s="7"/>
      <c r="H138" s="7"/>
      <c r="I138" s="7"/>
      <c r="J138" s="7"/>
      <c r="K138" s="7"/>
      <c r="L138" s="7"/>
      <c r="T138" s="7"/>
    </row>
    <row r="139" spans="5:20" x14ac:dyDescent="0.25">
      <c r="E139" s="7"/>
      <c r="F139" s="7"/>
      <c r="G139" s="7"/>
      <c r="H139" s="7"/>
      <c r="I139" s="7"/>
      <c r="J139" s="7"/>
      <c r="K139" s="7"/>
      <c r="L139" s="7"/>
      <c r="T139" s="7"/>
    </row>
    <row r="140" spans="5:20" x14ac:dyDescent="0.25">
      <c r="E140" s="7"/>
      <c r="F140" s="7"/>
      <c r="G140" s="7"/>
      <c r="H140" s="7"/>
      <c r="I140" s="7"/>
      <c r="J140" s="7"/>
      <c r="K140" s="7"/>
      <c r="L140" s="7"/>
      <c r="T140" s="7"/>
    </row>
    <row r="141" spans="5:20" x14ac:dyDescent="0.25">
      <c r="E141" s="7"/>
      <c r="F141" s="7"/>
      <c r="G141" s="7"/>
      <c r="H141" s="7"/>
      <c r="I141" s="7"/>
      <c r="J141" s="7"/>
      <c r="K141" s="7"/>
      <c r="L141" s="7"/>
      <c r="T141" s="7"/>
    </row>
    <row r="142" spans="5:20" x14ac:dyDescent="0.25">
      <c r="E142" s="7"/>
      <c r="F142" s="7"/>
      <c r="G142" s="7"/>
      <c r="H142" s="7"/>
      <c r="I142" s="7"/>
      <c r="J142" s="7"/>
      <c r="K142" s="7"/>
      <c r="L142" s="7"/>
      <c r="T142" s="7"/>
    </row>
    <row r="143" spans="5:20" x14ac:dyDescent="0.25">
      <c r="E143" s="7"/>
      <c r="F143" s="7"/>
      <c r="G143" s="7"/>
      <c r="H143" s="7"/>
      <c r="I143" s="7"/>
      <c r="J143" s="7"/>
      <c r="K143" s="7"/>
      <c r="L143" s="7"/>
      <c r="T143" s="7"/>
    </row>
    <row r="144" spans="5:20" x14ac:dyDescent="0.25">
      <c r="E144" s="7"/>
      <c r="F144" s="7"/>
      <c r="G144" s="7"/>
      <c r="H144" s="7"/>
      <c r="I144" s="7"/>
      <c r="J144" s="7"/>
      <c r="K144" s="7"/>
      <c r="L144" s="7"/>
      <c r="T144" s="7"/>
    </row>
    <row r="145" spans="5:20" x14ac:dyDescent="0.25">
      <c r="E145" s="7"/>
      <c r="F145" s="7"/>
      <c r="G145" s="7"/>
      <c r="H145" s="7"/>
      <c r="I145" s="7"/>
      <c r="J145" s="7"/>
      <c r="K145" s="7"/>
      <c r="L145" s="7"/>
      <c r="T145" s="7"/>
    </row>
    <row r="146" spans="5:20" x14ac:dyDescent="0.25">
      <c r="E146" s="7"/>
      <c r="F146" s="7"/>
      <c r="G146" s="7"/>
      <c r="H146" s="7"/>
      <c r="I146" s="7"/>
      <c r="J146" s="7"/>
      <c r="K146" s="7"/>
      <c r="L146" s="7"/>
      <c r="T146" s="7"/>
    </row>
    <row r="147" spans="5:20" x14ac:dyDescent="0.25">
      <c r="E147" s="7"/>
      <c r="F147" s="7"/>
      <c r="G147" s="7"/>
      <c r="H147" s="7"/>
      <c r="I147" s="7"/>
      <c r="J147" s="7"/>
      <c r="K147" s="7"/>
      <c r="L147" s="7"/>
      <c r="T147" s="7"/>
    </row>
    <row r="148" spans="5:20" x14ac:dyDescent="0.25">
      <c r="E148" s="7"/>
      <c r="F148" s="7"/>
      <c r="G148" s="7"/>
      <c r="H148" s="7"/>
      <c r="I148" s="7"/>
      <c r="J148" s="7"/>
      <c r="K148" s="7"/>
      <c r="L148" s="7"/>
      <c r="T148" s="7"/>
    </row>
    <row r="149" spans="5:20" x14ac:dyDescent="0.25">
      <c r="E149" s="7"/>
      <c r="F149" s="7"/>
      <c r="G149" s="7"/>
      <c r="H149" s="7"/>
      <c r="I149" s="7"/>
      <c r="J149" s="7"/>
      <c r="K149" s="7"/>
      <c r="L149" s="7"/>
      <c r="T149" s="7"/>
    </row>
    <row r="150" spans="5:20" x14ac:dyDescent="0.25">
      <c r="E150" s="7"/>
      <c r="F150" s="7"/>
      <c r="G150" s="7"/>
      <c r="H150" s="7"/>
      <c r="I150" s="7"/>
      <c r="J150" s="7"/>
      <c r="K150" s="7"/>
      <c r="L150" s="7"/>
      <c r="T150" s="7"/>
    </row>
    <row r="151" spans="5:20" x14ac:dyDescent="0.25">
      <c r="E151" s="7"/>
      <c r="F151" s="7"/>
      <c r="G151" s="7"/>
      <c r="H151" s="7"/>
      <c r="I151" s="7"/>
      <c r="J151" s="7"/>
      <c r="K151" s="7"/>
      <c r="L151" s="7"/>
      <c r="T151" s="7"/>
    </row>
    <row r="152" spans="5:20" x14ac:dyDescent="0.25">
      <c r="E152" s="7"/>
      <c r="F152" s="7"/>
      <c r="G152" s="7"/>
      <c r="H152" s="7"/>
      <c r="I152" s="7"/>
      <c r="J152" s="7"/>
      <c r="K152" s="7"/>
      <c r="L152" s="7"/>
      <c r="T152" s="7"/>
    </row>
    <row r="153" spans="5:20" x14ac:dyDescent="0.25">
      <c r="E153" s="7"/>
      <c r="F153" s="7"/>
      <c r="G153" s="7"/>
      <c r="H153" s="7"/>
      <c r="I153" s="7"/>
      <c r="J153" s="7"/>
      <c r="K153" s="7"/>
      <c r="L153" s="7"/>
      <c r="T153" s="7"/>
    </row>
    <row r="154" spans="5:20" x14ac:dyDescent="0.25">
      <c r="E154" s="7"/>
      <c r="F154" s="7"/>
      <c r="G154" s="7"/>
      <c r="H154" s="7"/>
      <c r="I154" s="7"/>
      <c r="J154" s="7"/>
      <c r="K154" s="7"/>
      <c r="L154" s="7"/>
      <c r="T154" s="7"/>
    </row>
    <row r="155" spans="5:20" x14ac:dyDescent="0.25">
      <c r="E155" s="7"/>
      <c r="F155" s="7"/>
      <c r="G155" s="7"/>
      <c r="H155" s="7"/>
      <c r="I155" s="7"/>
      <c r="J155" s="7"/>
      <c r="K155" s="7"/>
      <c r="L155" s="7"/>
      <c r="T155" s="7"/>
    </row>
    <row r="156" spans="5:20" x14ac:dyDescent="0.25">
      <c r="E156" s="7"/>
      <c r="F156" s="7"/>
      <c r="G156" s="7"/>
      <c r="H156" s="7"/>
      <c r="I156" s="7"/>
      <c r="J156" s="7"/>
      <c r="K156" s="7"/>
      <c r="L156" s="7"/>
      <c r="T156" s="7"/>
    </row>
    <row r="157" spans="5:20" x14ac:dyDescent="0.25">
      <c r="E157" s="7"/>
      <c r="F157" s="7"/>
      <c r="G157" s="7"/>
      <c r="H157" s="7"/>
      <c r="I157" s="7"/>
      <c r="J157" s="7"/>
      <c r="K157" s="7"/>
      <c r="L157" s="7"/>
      <c r="T157" s="7"/>
    </row>
    <row r="158" spans="5:20" x14ac:dyDescent="0.25">
      <c r="E158" s="7"/>
      <c r="F158" s="7"/>
      <c r="G158" s="7"/>
      <c r="H158" s="7"/>
      <c r="I158" s="7"/>
      <c r="J158" s="7"/>
      <c r="K158" s="7"/>
      <c r="L158" s="7"/>
      <c r="T158" s="7"/>
    </row>
    <row r="159" spans="5:20" x14ac:dyDescent="0.25">
      <c r="E159" s="7"/>
      <c r="F159" s="7"/>
      <c r="G159" s="7"/>
      <c r="H159" s="7"/>
      <c r="I159" s="7"/>
      <c r="J159" s="7"/>
      <c r="K159" s="7"/>
      <c r="L159" s="7"/>
      <c r="T159" s="7"/>
    </row>
    <row r="160" spans="5:20" x14ac:dyDescent="0.25">
      <c r="E160" s="7"/>
      <c r="F160" s="7"/>
      <c r="G160" s="7"/>
      <c r="H160" s="7"/>
      <c r="I160" s="7"/>
      <c r="J160" s="7"/>
      <c r="K160" s="7"/>
      <c r="L160" s="7"/>
      <c r="T160" s="7"/>
    </row>
    <row r="161" spans="5:20" x14ac:dyDescent="0.25">
      <c r="E161" s="7"/>
      <c r="F161" s="7"/>
      <c r="G161" s="7"/>
      <c r="H161" s="7"/>
      <c r="I161" s="7"/>
      <c r="J161" s="7"/>
      <c r="K161" s="7"/>
      <c r="L161" s="7"/>
      <c r="T161" s="7"/>
    </row>
    <row r="162" spans="5:20" x14ac:dyDescent="0.25">
      <c r="E162" s="7"/>
      <c r="F162" s="7"/>
      <c r="G162" s="7"/>
      <c r="H162" s="7"/>
      <c r="I162" s="7"/>
      <c r="J162" s="7"/>
      <c r="K162" s="7"/>
      <c r="L162" s="7"/>
      <c r="T162" s="7"/>
    </row>
    <row r="163" spans="5:20" x14ac:dyDescent="0.25">
      <c r="E163" s="7"/>
      <c r="F163" s="7"/>
      <c r="G163" s="7"/>
      <c r="H163" s="7"/>
      <c r="I163" s="7"/>
      <c r="J163" s="7"/>
      <c r="K163" s="7"/>
      <c r="L163" s="7"/>
      <c r="T163" s="7"/>
    </row>
    <row r="164" spans="5:20" x14ac:dyDescent="0.25">
      <c r="E164" s="7"/>
      <c r="F164" s="7"/>
      <c r="G164" s="7"/>
      <c r="H164" s="7"/>
      <c r="I164" s="7"/>
      <c r="J164" s="7"/>
      <c r="K164" s="7"/>
      <c r="L164" s="7"/>
      <c r="T164" s="7"/>
    </row>
    <row r="165" spans="5:20" x14ac:dyDescent="0.25">
      <c r="E165" s="7"/>
      <c r="F165" s="7"/>
      <c r="G165" s="7"/>
      <c r="H165" s="7"/>
      <c r="I165" s="7"/>
      <c r="J165" s="7"/>
      <c r="K165" s="7"/>
      <c r="L165" s="7"/>
      <c r="T165" s="7"/>
    </row>
    <row r="166" spans="5:20" x14ac:dyDescent="0.25">
      <c r="E166" s="7"/>
      <c r="F166" s="7"/>
      <c r="G166" s="7"/>
      <c r="H166" s="7"/>
      <c r="I166" s="7"/>
      <c r="J166" s="7"/>
      <c r="K166" s="7"/>
      <c r="L166" s="7"/>
      <c r="T166" s="7"/>
    </row>
    <row r="167" spans="5:20" x14ac:dyDescent="0.25">
      <c r="E167" s="7"/>
      <c r="F167" s="7"/>
      <c r="G167" s="7"/>
      <c r="H167" s="7"/>
      <c r="I167" s="7"/>
      <c r="J167" s="7"/>
      <c r="K167" s="7"/>
      <c r="L167" s="7"/>
      <c r="T167" s="7"/>
    </row>
    <row r="168" spans="5:20" x14ac:dyDescent="0.25">
      <c r="E168" s="7"/>
      <c r="F168" s="7"/>
      <c r="G168" s="7"/>
      <c r="H168" s="7"/>
      <c r="I168" s="7"/>
      <c r="J168" s="7"/>
      <c r="K168" s="7"/>
      <c r="L168" s="7"/>
      <c r="T168" s="7"/>
    </row>
    <row r="169" spans="5:20" x14ac:dyDescent="0.25">
      <c r="E169" s="7"/>
      <c r="F169" s="7"/>
      <c r="G169" s="7"/>
      <c r="H169" s="7"/>
      <c r="I169" s="7"/>
      <c r="J169" s="7"/>
      <c r="K169" s="7"/>
      <c r="L169" s="7"/>
      <c r="T169" s="7"/>
    </row>
    <row r="170" spans="5:20" x14ac:dyDescent="0.25">
      <c r="E170" s="7"/>
      <c r="F170" s="7"/>
      <c r="G170" s="7"/>
      <c r="H170" s="7"/>
      <c r="I170" s="7"/>
      <c r="J170" s="7"/>
      <c r="K170" s="7"/>
      <c r="L170" s="7"/>
      <c r="T170" s="7"/>
    </row>
    <row r="171" spans="5:20" x14ac:dyDescent="0.25">
      <c r="E171" s="7"/>
      <c r="F171" s="7"/>
      <c r="G171" s="7"/>
      <c r="H171" s="7"/>
      <c r="I171" s="7"/>
      <c r="J171" s="7"/>
      <c r="K171" s="7"/>
      <c r="L171" s="7"/>
      <c r="T171" s="7"/>
    </row>
    <row r="172" spans="5:20" x14ac:dyDescent="0.25">
      <c r="E172" s="7"/>
      <c r="F172" s="7"/>
      <c r="G172" s="7"/>
      <c r="H172" s="7"/>
      <c r="I172" s="7"/>
      <c r="J172" s="7"/>
      <c r="K172" s="7"/>
      <c r="L172" s="7"/>
      <c r="T172" s="7"/>
    </row>
    <row r="173" spans="5:20" x14ac:dyDescent="0.25">
      <c r="E173" s="7"/>
      <c r="F173" s="7"/>
      <c r="G173" s="7"/>
      <c r="H173" s="7"/>
      <c r="I173" s="7"/>
      <c r="J173" s="7"/>
      <c r="K173" s="7"/>
      <c r="L173" s="7"/>
      <c r="T173" s="7"/>
    </row>
    <row r="174" spans="5:20" x14ac:dyDescent="0.25">
      <c r="E174" s="7"/>
      <c r="F174" s="7"/>
      <c r="G174" s="7"/>
      <c r="H174" s="7"/>
      <c r="I174" s="7"/>
      <c r="J174" s="7"/>
      <c r="K174" s="7"/>
      <c r="L174" s="7"/>
      <c r="T174" s="7"/>
    </row>
    <row r="175" spans="5:20" x14ac:dyDescent="0.25">
      <c r="E175" s="7"/>
      <c r="F175" s="7"/>
      <c r="G175" s="7"/>
      <c r="H175" s="7"/>
      <c r="I175" s="7"/>
      <c r="J175" s="7"/>
      <c r="K175" s="7"/>
      <c r="L175" s="7"/>
      <c r="T175" s="7"/>
    </row>
    <row r="176" spans="5:20" x14ac:dyDescent="0.25">
      <c r="E176" s="7"/>
      <c r="F176" s="7"/>
      <c r="G176" s="7"/>
      <c r="H176" s="7"/>
      <c r="I176" s="7"/>
      <c r="J176" s="7"/>
      <c r="K176" s="7"/>
      <c r="L176" s="7"/>
      <c r="T176" s="7"/>
    </row>
    <row r="177" spans="5:20" x14ac:dyDescent="0.25">
      <c r="E177" s="7"/>
      <c r="F177" s="7"/>
      <c r="G177" s="7"/>
      <c r="H177" s="7"/>
      <c r="I177" s="7"/>
      <c r="J177" s="7"/>
      <c r="K177" s="7"/>
      <c r="L177" s="7"/>
      <c r="T177" s="7"/>
    </row>
    <row r="178" spans="5:20" x14ac:dyDescent="0.25">
      <c r="E178" s="7"/>
      <c r="F178" s="7"/>
      <c r="G178" s="7"/>
      <c r="H178" s="7"/>
      <c r="I178" s="7"/>
      <c r="J178" s="7"/>
      <c r="K178" s="7"/>
      <c r="L178" s="7"/>
      <c r="T178" s="7"/>
    </row>
    <row r="179" spans="5:20" x14ac:dyDescent="0.25">
      <c r="E179" s="7"/>
      <c r="F179" s="7"/>
      <c r="G179" s="7"/>
      <c r="H179" s="7"/>
      <c r="I179" s="7"/>
      <c r="J179" s="7"/>
      <c r="K179" s="7"/>
      <c r="L179" s="7"/>
      <c r="T179" s="7"/>
    </row>
    <row r="180" spans="5:20" x14ac:dyDescent="0.25">
      <c r="E180" s="7"/>
      <c r="F180" s="7"/>
      <c r="G180" s="7"/>
      <c r="H180" s="7"/>
      <c r="I180" s="7"/>
      <c r="J180" s="7"/>
      <c r="K180" s="7"/>
      <c r="L180" s="7"/>
      <c r="T180" s="7"/>
    </row>
    <row r="181" spans="5:20" x14ac:dyDescent="0.25">
      <c r="E181" s="7"/>
      <c r="F181" s="7"/>
      <c r="G181" s="7"/>
      <c r="H181" s="7"/>
      <c r="I181" s="7"/>
      <c r="J181" s="7"/>
      <c r="K181" s="7"/>
      <c r="L181" s="7"/>
      <c r="T181" s="7"/>
    </row>
    <row r="182" spans="5:20" x14ac:dyDescent="0.25">
      <c r="E182" s="7"/>
      <c r="F182" s="7"/>
      <c r="G182" s="7"/>
      <c r="H182" s="7"/>
      <c r="I182" s="7"/>
      <c r="J182" s="7"/>
      <c r="K182" s="7"/>
      <c r="L182" s="7"/>
      <c r="T182" s="7"/>
    </row>
    <row r="183" spans="5:20" x14ac:dyDescent="0.25">
      <c r="E183" s="7"/>
      <c r="F183" s="7"/>
      <c r="G183" s="7"/>
      <c r="H183" s="7"/>
      <c r="I183" s="7"/>
      <c r="J183" s="7"/>
      <c r="K183" s="7"/>
      <c r="L183" s="7"/>
      <c r="T183" s="7"/>
    </row>
    <row r="184" spans="5:20" x14ac:dyDescent="0.25">
      <c r="E184" s="7"/>
      <c r="F184" s="7"/>
      <c r="G184" s="7"/>
      <c r="H184" s="7"/>
      <c r="I184" s="7"/>
      <c r="J184" s="7"/>
      <c r="K184" s="7"/>
      <c r="L184" s="7"/>
      <c r="T184" s="7"/>
    </row>
    <row r="185" spans="5:20" x14ac:dyDescent="0.25">
      <c r="E185" s="7"/>
      <c r="F185" s="7"/>
      <c r="G185" s="7"/>
      <c r="H185" s="7"/>
      <c r="I185" s="7"/>
      <c r="J185" s="7"/>
      <c r="K185" s="7"/>
      <c r="L185" s="7"/>
      <c r="T185" s="7"/>
    </row>
    <row r="186" spans="5:20" x14ac:dyDescent="0.25">
      <c r="E186" s="7"/>
      <c r="F186" s="7"/>
      <c r="G186" s="7"/>
      <c r="H186" s="7"/>
      <c r="I186" s="7"/>
      <c r="J186" s="7"/>
      <c r="K186" s="7"/>
      <c r="L186" s="7"/>
      <c r="T186" s="7"/>
    </row>
    <row r="187" spans="5:20" x14ac:dyDescent="0.25">
      <c r="E187" s="7"/>
      <c r="F187" s="7"/>
      <c r="G187" s="7"/>
      <c r="H187" s="7"/>
      <c r="I187" s="7"/>
      <c r="J187" s="7"/>
      <c r="K187" s="7"/>
      <c r="L187" s="7"/>
      <c r="T187" s="7"/>
    </row>
    <row r="188" spans="5:20" x14ac:dyDescent="0.25">
      <c r="E188" s="7"/>
      <c r="F188" s="7"/>
      <c r="G188" s="7"/>
      <c r="H188" s="7"/>
      <c r="I188" s="7"/>
      <c r="J188" s="7"/>
      <c r="K188" s="7"/>
      <c r="L188" s="7"/>
      <c r="T188" s="7"/>
    </row>
    <row r="189" spans="5:20" x14ac:dyDescent="0.25">
      <c r="E189" s="7"/>
      <c r="F189" s="7"/>
      <c r="G189" s="7"/>
      <c r="H189" s="7"/>
      <c r="I189" s="7"/>
      <c r="J189" s="7"/>
      <c r="K189" s="7"/>
      <c r="L189" s="7"/>
      <c r="T189" s="7"/>
    </row>
    <row r="190" spans="5:20" x14ac:dyDescent="0.25">
      <c r="E190" s="7"/>
      <c r="F190" s="7"/>
      <c r="G190" s="7"/>
      <c r="H190" s="7"/>
      <c r="I190" s="7"/>
      <c r="J190" s="7"/>
      <c r="K190" s="7"/>
      <c r="L190" s="7"/>
      <c r="T190" s="7"/>
    </row>
    <row r="191" spans="5:20" x14ac:dyDescent="0.25">
      <c r="E191" s="7"/>
      <c r="F191" s="7"/>
      <c r="G191" s="7"/>
      <c r="H191" s="7"/>
      <c r="I191" s="7"/>
      <c r="J191" s="7"/>
      <c r="K191" s="7"/>
      <c r="L191" s="7"/>
      <c r="T191" s="7"/>
    </row>
    <row r="192" spans="5:20" x14ac:dyDescent="0.25">
      <c r="E192" s="7"/>
      <c r="F192" s="7"/>
      <c r="G192" s="7"/>
      <c r="H192" s="7"/>
      <c r="I192" s="7"/>
      <c r="J192" s="7"/>
      <c r="K192" s="7"/>
      <c r="L192" s="7"/>
      <c r="T192" s="7"/>
    </row>
    <row r="193" spans="5:20" x14ac:dyDescent="0.25">
      <c r="E193" s="7"/>
      <c r="F193" s="7"/>
      <c r="G193" s="7"/>
      <c r="H193" s="7"/>
      <c r="I193" s="7"/>
      <c r="J193" s="7"/>
      <c r="K193" s="7"/>
      <c r="L193" s="7"/>
      <c r="T193" s="7"/>
    </row>
    <row r="194" spans="5:20" x14ac:dyDescent="0.25">
      <c r="E194" s="7"/>
      <c r="F194" s="7"/>
      <c r="G194" s="7"/>
      <c r="H194" s="7"/>
      <c r="I194" s="7"/>
      <c r="J194" s="7"/>
      <c r="K194" s="7"/>
      <c r="L194" s="7"/>
      <c r="T194" s="7"/>
    </row>
    <row r="195" spans="5:20" x14ac:dyDescent="0.25">
      <c r="E195" s="7"/>
      <c r="F195" s="7"/>
      <c r="G195" s="7"/>
      <c r="H195" s="7"/>
      <c r="I195" s="7"/>
      <c r="J195" s="7"/>
      <c r="K195" s="7"/>
      <c r="L195" s="7"/>
      <c r="T195" s="7"/>
    </row>
    <row r="196" spans="5:20" x14ac:dyDescent="0.25">
      <c r="E196" s="7"/>
      <c r="F196" s="7"/>
      <c r="G196" s="7"/>
      <c r="H196" s="7"/>
      <c r="I196" s="7"/>
      <c r="J196" s="7"/>
      <c r="K196" s="7"/>
      <c r="L196" s="7"/>
      <c r="T196" s="7"/>
    </row>
    <row r="197" spans="5:20" x14ac:dyDescent="0.25">
      <c r="E197" s="7"/>
      <c r="F197" s="7"/>
      <c r="G197" s="7"/>
      <c r="H197" s="7"/>
      <c r="I197" s="7"/>
      <c r="J197" s="7"/>
      <c r="K197" s="7"/>
      <c r="L197" s="7"/>
      <c r="T197" s="7"/>
    </row>
    <row r="198" spans="5:20" x14ac:dyDescent="0.25">
      <c r="E198" s="7"/>
      <c r="F198" s="7"/>
      <c r="G198" s="7"/>
      <c r="H198" s="7"/>
      <c r="I198" s="7"/>
      <c r="J198" s="7"/>
      <c r="K198" s="7"/>
      <c r="L198" s="7"/>
      <c r="T198" s="7"/>
    </row>
    <row r="199" spans="5:20" x14ac:dyDescent="0.25">
      <c r="E199" s="7"/>
      <c r="F199" s="7"/>
      <c r="G199" s="7"/>
      <c r="H199" s="7"/>
      <c r="I199" s="7"/>
      <c r="J199" s="7"/>
      <c r="K199" s="7"/>
      <c r="L199" s="7"/>
      <c r="T199" s="7"/>
    </row>
    <row r="200" spans="5:20" x14ac:dyDescent="0.25">
      <c r="E200" s="7"/>
      <c r="F200" s="7"/>
      <c r="G200" s="7"/>
      <c r="H200" s="7"/>
      <c r="I200" s="7"/>
      <c r="J200" s="7"/>
      <c r="K200" s="7"/>
      <c r="L200" s="7"/>
      <c r="T200" s="7"/>
    </row>
    <row r="201" spans="5:20" x14ac:dyDescent="0.25">
      <c r="E201" s="7"/>
      <c r="F201" s="7"/>
      <c r="G201" s="7"/>
      <c r="H201" s="7"/>
      <c r="I201" s="7"/>
      <c r="J201" s="7"/>
      <c r="K201" s="7"/>
      <c r="L201" s="7"/>
      <c r="T201" s="7"/>
    </row>
    <row r="202" spans="5:20" x14ac:dyDescent="0.25">
      <c r="E202" s="7"/>
      <c r="F202" s="7"/>
      <c r="G202" s="7"/>
      <c r="H202" s="7"/>
      <c r="I202" s="7"/>
      <c r="J202" s="7"/>
      <c r="K202" s="7"/>
      <c r="L202" s="7"/>
      <c r="T202" s="7"/>
    </row>
    <row r="203" spans="5:20" x14ac:dyDescent="0.25">
      <c r="E203" s="7"/>
      <c r="F203" s="7"/>
      <c r="G203" s="7"/>
      <c r="H203" s="7"/>
      <c r="I203" s="7"/>
      <c r="J203" s="7"/>
      <c r="K203" s="7"/>
      <c r="L203" s="7"/>
      <c r="T203" s="7"/>
    </row>
    <row r="204" spans="5:20" x14ac:dyDescent="0.25">
      <c r="E204" s="7"/>
      <c r="F204" s="7"/>
      <c r="G204" s="7"/>
      <c r="H204" s="7"/>
      <c r="I204" s="7"/>
      <c r="J204" s="7"/>
      <c r="K204" s="7"/>
      <c r="L204" s="7"/>
      <c r="T204" s="7"/>
    </row>
    <row r="205" spans="5:20" x14ac:dyDescent="0.25">
      <c r="E205" s="7"/>
      <c r="F205" s="7"/>
      <c r="G205" s="7"/>
      <c r="H205" s="7"/>
      <c r="I205" s="7"/>
      <c r="J205" s="7"/>
      <c r="K205" s="7"/>
      <c r="L205" s="7"/>
      <c r="T205" s="7"/>
    </row>
    <row r="206" spans="5:20" x14ac:dyDescent="0.25">
      <c r="E206" s="7"/>
      <c r="F206" s="7"/>
      <c r="G206" s="7"/>
      <c r="H206" s="7"/>
      <c r="I206" s="7"/>
      <c r="J206" s="7"/>
      <c r="K206" s="7"/>
      <c r="L206" s="7"/>
      <c r="T206" s="7"/>
    </row>
    <row r="207" spans="5:20" x14ac:dyDescent="0.25">
      <c r="E207" s="7"/>
      <c r="F207" s="7"/>
      <c r="G207" s="7"/>
      <c r="H207" s="7"/>
      <c r="I207" s="7"/>
      <c r="J207" s="7"/>
      <c r="K207" s="7"/>
      <c r="L207" s="7"/>
      <c r="T207" s="7"/>
    </row>
    <row r="208" spans="5:20" x14ac:dyDescent="0.25">
      <c r="E208" s="7"/>
      <c r="F208" s="7"/>
      <c r="G208" s="7"/>
      <c r="H208" s="7"/>
      <c r="I208" s="7"/>
      <c r="J208" s="7"/>
      <c r="K208" s="7"/>
      <c r="L208" s="7"/>
      <c r="T208" s="7"/>
    </row>
    <row r="209" spans="5:20" x14ac:dyDescent="0.25">
      <c r="E209" s="7"/>
      <c r="F209" s="7"/>
      <c r="G209" s="7"/>
      <c r="H209" s="7"/>
      <c r="I209" s="7"/>
      <c r="J209" s="7"/>
      <c r="K209" s="7"/>
      <c r="L209" s="7"/>
      <c r="T209" s="7"/>
    </row>
    <row r="210" spans="5:20" x14ac:dyDescent="0.25">
      <c r="E210" s="7"/>
      <c r="F210" s="7"/>
      <c r="G210" s="7"/>
      <c r="H210" s="7"/>
      <c r="I210" s="7"/>
      <c r="J210" s="7"/>
      <c r="K210" s="7"/>
      <c r="L210" s="7"/>
      <c r="T210" s="7"/>
    </row>
    <row r="211" spans="5:20" x14ac:dyDescent="0.25">
      <c r="E211" s="7"/>
      <c r="F211" s="7"/>
      <c r="G211" s="7"/>
      <c r="H211" s="7"/>
      <c r="I211" s="7"/>
      <c r="J211" s="7"/>
      <c r="K211" s="7"/>
      <c r="L211" s="7"/>
      <c r="T211" s="7"/>
    </row>
    <row r="212" spans="5:20" x14ac:dyDescent="0.25">
      <c r="E212" s="7"/>
      <c r="F212" s="7"/>
      <c r="G212" s="7"/>
      <c r="H212" s="7"/>
      <c r="I212" s="7"/>
      <c r="J212" s="7"/>
      <c r="K212" s="7"/>
      <c r="L212" s="7"/>
      <c r="T212" s="7"/>
    </row>
    <row r="213" spans="5:20" x14ac:dyDescent="0.25">
      <c r="E213" s="7"/>
      <c r="F213" s="7"/>
      <c r="G213" s="7"/>
      <c r="H213" s="7"/>
      <c r="I213" s="7"/>
      <c r="J213" s="7"/>
      <c r="K213" s="7"/>
      <c r="L213" s="7"/>
      <c r="T213" s="7"/>
    </row>
    <row r="214" spans="5:20" x14ac:dyDescent="0.25">
      <c r="E214" s="7"/>
      <c r="F214" s="7"/>
      <c r="G214" s="7"/>
      <c r="H214" s="7"/>
      <c r="I214" s="7"/>
      <c r="J214" s="7"/>
      <c r="K214" s="7"/>
      <c r="L214" s="7"/>
      <c r="T214" s="7"/>
    </row>
    <row r="215" spans="5:20" x14ac:dyDescent="0.25">
      <c r="E215" s="7"/>
      <c r="F215" s="7"/>
      <c r="G215" s="7"/>
      <c r="H215" s="7"/>
      <c r="I215" s="7"/>
      <c r="J215" s="7"/>
      <c r="K215" s="7"/>
      <c r="L215" s="7"/>
      <c r="T215" s="7"/>
    </row>
    <row r="216" spans="5:20" x14ac:dyDescent="0.25">
      <c r="E216" s="7"/>
      <c r="F216" s="7"/>
      <c r="G216" s="7"/>
      <c r="H216" s="7"/>
      <c r="I216" s="7"/>
      <c r="J216" s="7"/>
      <c r="K216" s="7"/>
      <c r="L216" s="7"/>
      <c r="T216" s="7"/>
    </row>
    <row r="217" spans="5:20" x14ac:dyDescent="0.25">
      <c r="E217" s="7"/>
      <c r="F217" s="7"/>
      <c r="G217" s="7"/>
      <c r="H217" s="7"/>
      <c r="I217" s="7"/>
      <c r="J217" s="7"/>
      <c r="K217" s="7"/>
      <c r="L217" s="7"/>
      <c r="T217" s="7"/>
    </row>
    <row r="218" spans="5:20" x14ac:dyDescent="0.25">
      <c r="E218" s="7"/>
      <c r="F218" s="7"/>
      <c r="G218" s="7"/>
      <c r="H218" s="7"/>
      <c r="I218" s="7"/>
      <c r="J218" s="7"/>
      <c r="K218" s="7"/>
      <c r="L218" s="7"/>
      <c r="T218" s="7"/>
    </row>
    <row r="219" spans="5:20" x14ac:dyDescent="0.25">
      <c r="E219" s="7"/>
      <c r="F219" s="7"/>
      <c r="G219" s="7"/>
      <c r="H219" s="7"/>
      <c r="I219" s="7"/>
      <c r="J219" s="7"/>
      <c r="K219" s="7"/>
      <c r="L219" s="7"/>
      <c r="T219" s="7"/>
    </row>
    <row r="220" spans="5:20" x14ac:dyDescent="0.25">
      <c r="E220" s="7"/>
      <c r="F220" s="7"/>
      <c r="G220" s="7"/>
      <c r="H220" s="7"/>
      <c r="I220" s="7"/>
      <c r="J220" s="7"/>
      <c r="K220" s="7"/>
      <c r="L220" s="7"/>
      <c r="T220" s="7"/>
    </row>
    <row r="221" spans="5:20" x14ac:dyDescent="0.25">
      <c r="E221" s="7"/>
      <c r="F221" s="7"/>
      <c r="G221" s="7"/>
      <c r="H221" s="7"/>
      <c r="I221" s="7"/>
      <c r="J221" s="7"/>
      <c r="K221" s="7"/>
      <c r="L221" s="7"/>
      <c r="T221" s="7"/>
    </row>
    <row r="222" spans="5:20" x14ac:dyDescent="0.25">
      <c r="E222" s="7"/>
      <c r="F222" s="7"/>
      <c r="G222" s="7"/>
      <c r="H222" s="7"/>
      <c r="I222" s="7"/>
      <c r="J222" s="7"/>
      <c r="K222" s="7"/>
      <c r="L222" s="7"/>
      <c r="T222" s="7"/>
    </row>
    <row r="223" spans="5:20" x14ac:dyDescent="0.25">
      <c r="E223" s="7"/>
      <c r="F223" s="7"/>
      <c r="G223" s="7"/>
      <c r="H223" s="7"/>
      <c r="I223" s="7"/>
      <c r="J223" s="7"/>
      <c r="K223" s="7"/>
      <c r="L223" s="7"/>
      <c r="T223" s="7"/>
    </row>
    <row r="224" spans="5:20" x14ac:dyDescent="0.25">
      <c r="E224" s="7"/>
      <c r="F224" s="7"/>
      <c r="G224" s="7"/>
      <c r="H224" s="7"/>
      <c r="I224" s="7"/>
      <c r="J224" s="7"/>
      <c r="K224" s="7"/>
      <c r="L224" s="7"/>
      <c r="T224" s="7"/>
    </row>
    <row r="225" spans="5:20" x14ac:dyDescent="0.25">
      <c r="E225" s="7"/>
      <c r="F225" s="7"/>
      <c r="G225" s="7"/>
      <c r="H225" s="7"/>
      <c r="I225" s="7"/>
      <c r="J225" s="7"/>
      <c r="K225" s="7"/>
      <c r="L225" s="7"/>
      <c r="T225" s="7"/>
    </row>
    <row r="226" spans="5:20" x14ac:dyDescent="0.25">
      <c r="E226" s="7"/>
      <c r="F226" s="7"/>
      <c r="G226" s="7"/>
      <c r="H226" s="7"/>
      <c r="I226" s="7"/>
      <c r="J226" s="7"/>
      <c r="K226" s="7"/>
      <c r="L226" s="7"/>
      <c r="T226" s="7"/>
    </row>
    <row r="227" spans="5:20" x14ac:dyDescent="0.25">
      <c r="E227" s="7"/>
      <c r="F227" s="7"/>
      <c r="G227" s="7"/>
      <c r="H227" s="7"/>
      <c r="I227" s="7"/>
      <c r="J227" s="7"/>
      <c r="K227" s="7"/>
      <c r="L227" s="7"/>
      <c r="T227" s="7"/>
    </row>
    <row r="228" spans="5:20" x14ac:dyDescent="0.25">
      <c r="E228" s="7"/>
      <c r="F228" s="7"/>
      <c r="G228" s="7"/>
      <c r="H228" s="7"/>
      <c r="I228" s="7"/>
      <c r="J228" s="7"/>
      <c r="K228" s="7"/>
      <c r="L228" s="7"/>
      <c r="T228" s="7"/>
    </row>
    <row r="229" spans="5:20" x14ac:dyDescent="0.25">
      <c r="E229" s="7"/>
      <c r="F229" s="7"/>
      <c r="G229" s="7"/>
      <c r="H229" s="7"/>
      <c r="I229" s="7"/>
      <c r="J229" s="7"/>
      <c r="K229" s="7"/>
      <c r="L229" s="7"/>
      <c r="T229" s="7"/>
    </row>
    <row r="230" spans="5:20" x14ac:dyDescent="0.25">
      <c r="E230" s="7"/>
      <c r="F230" s="7"/>
      <c r="G230" s="7"/>
      <c r="H230" s="7"/>
      <c r="I230" s="7"/>
      <c r="J230" s="7"/>
      <c r="K230" s="7"/>
      <c r="L230" s="7"/>
      <c r="T230" s="7"/>
    </row>
    <row r="231" spans="5:20" x14ac:dyDescent="0.25">
      <c r="E231" s="7"/>
      <c r="F231" s="7"/>
      <c r="G231" s="7"/>
      <c r="H231" s="7"/>
      <c r="I231" s="7"/>
      <c r="J231" s="7"/>
      <c r="K231" s="7"/>
      <c r="L231" s="7"/>
      <c r="T231" s="7"/>
    </row>
    <row r="232" spans="5:20" x14ac:dyDescent="0.25">
      <c r="E232" s="7"/>
      <c r="F232" s="7"/>
      <c r="G232" s="7"/>
      <c r="H232" s="7"/>
      <c r="I232" s="7"/>
      <c r="J232" s="7"/>
      <c r="K232" s="7"/>
      <c r="L232" s="7"/>
      <c r="T232" s="7"/>
    </row>
    <row r="233" spans="5:20" x14ac:dyDescent="0.25">
      <c r="E233" s="7"/>
      <c r="F233" s="7"/>
      <c r="G233" s="7"/>
      <c r="H233" s="7"/>
      <c r="I233" s="7"/>
      <c r="J233" s="7"/>
      <c r="K233" s="7"/>
      <c r="L233" s="7"/>
      <c r="T233" s="7"/>
    </row>
    <row r="234" spans="5:20" x14ac:dyDescent="0.25">
      <c r="E234" s="7"/>
      <c r="F234" s="7"/>
      <c r="G234" s="7"/>
      <c r="H234" s="7"/>
      <c r="I234" s="7"/>
      <c r="J234" s="7"/>
      <c r="K234" s="7"/>
      <c r="L234" s="7"/>
      <c r="T234" s="7"/>
    </row>
    <row r="235" spans="5:20" x14ac:dyDescent="0.25">
      <c r="E235" s="7"/>
      <c r="F235" s="7"/>
      <c r="G235" s="7"/>
      <c r="H235" s="7"/>
      <c r="I235" s="7"/>
      <c r="J235" s="7"/>
      <c r="K235" s="7"/>
      <c r="L235" s="7"/>
      <c r="T235" s="7"/>
    </row>
    <row r="236" spans="5:20" x14ac:dyDescent="0.25">
      <c r="E236" s="7"/>
      <c r="F236" s="7"/>
      <c r="G236" s="7"/>
      <c r="H236" s="7"/>
      <c r="I236" s="7"/>
      <c r="J236" s="7"/>
      <c r="K236" s="7"/>
      <c r="L236" s="7"/>
      <c r="T236" s="7"/>
    </row>
    <row r="237" spans="5:20" x14ac:dyDescent="0.25">
      <c r="E237" s="7"/>
      <c r="F237" s="7"/>
      <c r="G237" s="7"/>
      <c r="H237" s="7"/>
      <c r="I237" s="7"/>
      <c r="J237" s="7"/>
      <c r="K237" s="7"/>
      <c r="L237" s="7"/>
      <c r="T237" s="7"/>
    </row>
    <row r="238" spans="5:20" x14ac:dyDescent="0.25">
      <c r="E238" s="7"/>
      <c r="F238" s="7"/>
      <c r="G238" s="7"/>
      <c r="H238" s="7"/>
      <c r="I238" s="7"/>
      <c r="J238" s="7"/>
      <c r="K238" s="7"/>
      <c r="L238" s="7"/>
      <c r="T238" s="7"/>
    </row>
    <row r="239" spans="5:20" x14ac:dyDescent="0.25">
      <c r="E239" s="7"/>
      <c r="F239" s="7"/>
      <c r="G239" s="7"/>
      <c r="H239" s="7"/>
      <c r="I239" s="7"/>
      <c r="J239" s="7"/>
      <c r="K239" s="7"/>
      <c r="L239" s="7"/>
      <c r="T239" s="7"/>
    </row>
    <row r="240" spans="5:20" x14ac:dyDescent="0.25">
      <c r="E240" s="7"/>
      <c r="F240" s="7"/>
      <c r="G240" s="7"/>
      <c r="H240" s="7"/>
      <c r="I240" s="7"/>
      <c r="J240" s="7"/>
      <c r="K240" s="7"/>
      <c r="L240" s="7"/>
      <c r="T240" s="7"/>
    </row>
    <row r="241" spans="5:20" x14ac:dyDescent="0.25">
      <c r="E241" s="7"/>
      <c r="F241" s="7"/>
      <c r="G241" s="7"/>
      <c r="H241" s="7"/>
      <c r="I241" s="7"/>
      <c r="J241" s="7"/>
      <c r="K241" s="7"/>
      <c r="L241" s="7"/>
      <c r="T241" s="7"/>
    </row>
    <row r="242" spans="5:20" x14ac:dyDescent="0.25">
      <c r="E242" s="7"/>
      <c r="F242" s="7"/>
      <c r="G242" s="7"/>
      <c r="H242" s="7"/>
      <c r="I242" s="7"/>
      <c r="J242" s="7"/>
      <c r="K242" s="7"/>
      <c r="L242" s="7"/>
      <c r="T242" s="7"/>
    </row>
    <row r="243" spans="5:20" x14ac:dyDescent="0.25">
      <c r="E243" s="7"/>
      <c r="F243" s="7"/>
      <c r="G243" s="7"/>
      <c r="H243" s="7"/>
      <c r="I243" s="7"/>
      <c r="J243" s="7"/>
      <c r="K243" s="7"/>
      <c r="L243" s="7"/>
      <c r="T243" s="7"/>
    </row>
    <row r="244" spans="5:20" x14ac:dyDescent="0.25">
      <c r="E244" s="7"/>
      <c r="F244" s="7"/>
      <c r="G244" s="7"/>
      <c r="H244" s="7"/>
      <c r="I244" s="7"/>
      <c r="J244" s="7"/>
      <c r="K244" s="7"/>
      <c r="L244" s="7"/>
      <c r="T244" s="7"/>
    </row>
    <row r="245" spans="5:20" x14ac:dyDescent="0.25">
      <c r="E245" s="7"/>
      <c r="F245" s="7"/>
      <c r="G245" s="7"/>
      <c r="H245" s="7"/>
      <c r="I245" s="7"/>
      <c r="J245" s="7"/>
      <c r="K245" s="7"/>
      <c r="L245" s="7"/>
      <c r="T245" s="7"/>
    </row>
    <row r="246" spans="5:20" x14ac:dyDescent="0.25">
      <c r="E246" s="7"/>
      <c r="F246" s="7"/>
      <c r="G246" s="7"/>
      <c r="H246" s="7"/>
      <c r="I246" s="7"/>
      <c r="J246" s="7"/>
      <c r="K246" s="7"/>
      <c r="L246" s="7"/>
      <c r="T246" s="7"/>
    </row>
    <row r="247" spans="5:20" x14ac:dyDescent="0.25">
      <c r="E247" s="7"/>
      <c r="F247" s="7"/>
      <c r="G247" s="7"/>
      <c r="H247" s="7"/>
      <c r="I247" s="7"/>
      <c r="J247" s="7"/>
      <c r="K247" s="7"/>
      <c r="L247" s="7"/>
      <c r="T247" s="7"/>
    </row>
    <row r="248" spans="5:20" x14ac:dyDescent="0.25">
      <c r="E248" s="7"/>
      <c r="F248" s="7"/>
      <c r="G248" s="7"/>
      <c r="H248" s="7"/>
      <c r="I248" s="7"/>
      <c r="J248" s="7"/>
      <c r="K248" s="7"/>
      <c r="L248" s="7"/>
      <c r="T248" s="7"/>
    </row>
    <row r="249" spans="5:20" x14ac:dyDescent="0.25">
      <c r="E249" s="7"/>
      <c r="F249" s="7"/>
      <c r="G249" s="7"/>
      <c r="H249" s="7"/>
      <c r="I249" s="7"/>
      <c r="J249" s="7"/>
      <c r="K249" s="7"/>
      <c r="L249" s="7"/>
      <c r="T249" s="7"/>
    </row>
    <row r="250" spans="5:20" x14ac:dyDescent="0.25">
      <c r="E250" s="7"/>
      <c r="F250" s="7"/>
      <c r="G250" s="7"/>
      <c r="H250" s="7"/>
      <c r="I250" s="7"/>
      <c r="J250" s="7"/>
      <c r="K250" s="7"/>
      <c r="L250" s="7"/>
      <c r="T250" s="7"/>
    </row>
    <row r="251" spans="5:20" x14ac:dyDescent="0.25">
      <c r="E251" s="7"/>
      <c r="F251" s="7"/>
      <c r="G251" s="7"/>
      <c r="H251" s="7"/>
      <c r="I251" s="7"/>
      <c r="J251" s="7"/>
      <c r="K251" s="7"/>
      <c r="L251" s="7"/>
      <c r="T251" s="7"/>
    </row>
    <row r="252" spans="5:20" x14ac:dyDescent="0.25">
      <c r="E252" s="7"/>
      <c r="F252" s="7"/>
      <c r="G252" s="7"/>
      <c r="H252" s="7"/>
      <c r="I252" s="7"/>
      <c r="J252" s="7"/>
      <c r="K252" s="7"/>
      <c r="L252" s="7"/>
      <c r="T252" s="7"/>
    </row>
    <row r="253" spans="5:20" x14ac:dyDescent="0.25">
      <c r="E253" s="7"/>
      <c r="F253" s="7"/>
      <c r="G253" s="7"/>
      <c r="H253" s="7"/>
      <c r="I253" s="7"/>
      <c r="J253" s="7"/>
      <c r="K253" s="7"/>
      <c r="L253" s="7"/>
      <c r="T253" s="7"/>
    </row>
    <row r="254" spans="5:20" x14ac:dyDescent="0.25">
      <c r="E254" s="7"/>
      <c r="F254" s="7"/>
      <c r="G254" s="7"/>
      <c r="H254" s="7"/>
      <c r="I254" s="7"/>
      <c r="J254" s="7"/>
      <c r="K254" s="7"/>
      <c r="L254" s="7"/>
      <c r="T254" s="7"/>
    </row>
    <row r="255" spans="5:20" x14ac:dyDescent="0.25">
      <c r="E255" s="7"/>
      <c r="F255" s="7"/>
      <c r="G255" s="7"/>
      <c r="H255" s="7"/>
      <c r="I255" s="7"/>
      <c r="J255" s="7"/>
      <c r="K255" s="7"/>
      <c r="L255" s="7"/>
      <c r="T255" s="7"/>
    </row>
    <row r="256" spans="5:20" x14ac:dyDescent="0.25">
      <c r="E256" s="7"/>
      <c r="F256" s="7"/>
      <c r="G256" s="7"/>
      <c r="H256" s="7"/>
      <c r="I256" s="7"/>
      <c r="J256" s="7"/>
      <c r="K256" s="7"/>
      <c r="L256" s="7"/>
      <c r="T256" s="7"/>
    </row>
    <row r="257" spans="5:20" x14ac:dyDescent="0.25">
      <c r="E257" s="7"/>
      <c r="F257" s="7"/>
      <c r="G257" s="7"/>
      <c r="H257" s="7"/>
      <c r="I257" s="7"/>
      <c r="J257" s="7"/>
      <c r="K257" s="7"/>
      <c r="L257" s="7"/>
      <c r="T257" s="7"/>
    </row>
    <row r="258" spans="5:20" x14ac:dyDescent="0.25">
      <c r="E258" s="7"/>
      <c r="F258" s="7"/>
      <c r="G258" s="7"/>
      <c r="H258" s="7"/>
      <c r="I258" s="7"/>
      <c r="J258" s="7"/>
      <c r="K258" s="7"/>
      <c r="L258" s="7"/>
      <c r="T258" s="7"/>
    </row>
    <row r="259" spans="5:20" x14ac:dyDescent="0.25">
      <c r="E259" s="7"/>
      <c r="F259" s="7"/>
      <c r="G259" s="7"/>
      <c r="H259" s="7"/>
      <c r="I259" s="7"/>
      <c r="J259" s="7"/>
      <c r="K259" s="7"/>
      <c r="L259" s="7"/>
      <c r="T259" s="7"/>
    </row>
    <row r="260" spans="5:20" x14ac:dyDescent="0.25">
      <c r="E260" s="7"/>
      <c r="F260" s="7"/>
      <c r="G260" s="7"/>
      <c r="H260" s="7"/>
      <c r="I260" s="7"/>
      <c r="J260" s="7"/>
      <c r="K260" s="7"/>
      <c r="L260" s="7"/>
      <c r="T260" s="7"/>
    </row>
    <row r="261" spans="5:20" x14ac:dyDescent="0.25">
      <c r="E261" s="7"/>
      <c r="F261" s="7"/>
      <c r="G261" s="7"/>
      <c r="H261" s="7"/>
      <c r="I261" s="7"/>
      <c r="J261" s="7"/>
      <c r="K261" s="7"/>
      <c r="L261" s="7"/>
      <c r="T261" s="7"/>
    </row>
    <row r="262" spans="5:20" x14ac:dyDescent="0.25">
      <c r="E262" s="7"/>
      <c r="F262" s="7"/>
      <c r="G262" s="7"/>
      <c r="H262" s="7"/>
      <c r="I262" s="7"/>
      <c r="J262" s="7"/>
      <c r="K262" s="7"/>
      <c r="L262" s="7"/>
      <c r="T262" s="7"/>
    </row>
    <row r="263" spans="5:20" x14ac:dyDescent="0.25">
      <c r="E263" s="7"/>
      <c r="F263" s="7"/>
      <c r="G263" s="7"/>
      <c r="H263" s="7"/>
      <c r="I263" s="7"/>
      <c r="J263" s="7"/>
      <c r="K263" s="7"/>
      <c r="L263" s="7"/>
      <c r="T263" s="7"/>
    </row>
    <row r="264" spans="5:20" x14ac:dyDescent="0.25">
      <c r="E264" s="7"/>
      <c r="F264" s="7"/>
      <c r="G264" s="7"/>
      <c r="H264" s="7"/>
      <c r="I264" s="7"/>
      <c r="J264" s="7"/>
      <c r="K264" s="7"/>
      <c r="L264" s="7"/>
      <c r="T264" s="7"/>
    </row>
    <row r="265" spans="5:20" x14ac:dyDescent="0.25">
      <c r="E265" s="7"/>
      <c r="F265" s="7"/>
      <c r="G265" s="7"/>
      <c r="H265" s="7"/>
      <c r="I265" s="7"/>
      <c r="J265" s="7"/>
      <c r="K265" s="7"/>
      <c r="L265" s="7"/>
      <c r="T265" s="7"/>
    </row>
    <row r="266" spans="5:20" x14ac:dyDescent="0.25">
      <c r="E266" s="7"/>
      <c r="F266" s="7"/>
      <c r="G266" s="7"/>
      <c r="H266" s="7"/>
      <c r="I266" s="7"/>
      <c r="J266" s="7"/>
      <c r="K266" s="7"/>
      <c r="L266" s="7"/>
      <c r="T266" s="7"/>
    </row>
    <row r="267" spans="5:20" x14ac:dyDescent="0.25">
      <c r="E267" s="7"/>
      <c r="F267" s="7"/>
      <c r="G267" s="7"/>
      <c r="H267" s="7"/>
      <c r="I267" s="7"/>
      <c r="J267" s="7"/>
      <c r="K267" s="7"/>
      <c r="L267" s="7"/>
      <c r="T267" s="7"/>
    </row>
    <row r="268" spans="5:20" x14ac:dyDescent="0.25">
      <c r="E268" s="7"/>
      <c r="F268" s="7"/>
      <c r="G268" s="7"/>
      <c r="H268" s="7"/>
      <c r="I268" s="7"/>
      <c r="J268" s="7"/>
      <c r="K268" s="7"/>
      <c r="L268" s="7"/>
      <c r="T268" s="7"/>
    </row>
    <row r="269" spans="5:20" x14ac:dyDescent="0.25">
      <c r="E269" s="7"/>
      <c r="F269" s="7"/>
      <c r="G269" s="7"/>
      <c r="H269" s="7"/>
      <c r="I269" s="7"/>
      <c r="J269" s="7"/>
      <c r="K269" s="7"/>
      <c r="L269" s="7"/>
      <c r="T269" s="7"/>
    </row>
    <row r="270" spans="5:20" x14ac:dyDescent="0.25">
      <c r="E270" s="7"/>
      <c r="F270" s="7"/>
      <c r="G270" s="7"/>
      <c r="H270" s="7"/>
      <c r="I270" s="7"/>
      <c r="J270" s="7"/>
      <c r="K270" s="7"/>
      <c r="L270" s="7"/>
      <c r="T270" s="7"/>
    </row>
    <row r="271" spans="5:20" x14ac:dyDescent="0.25">
      <c r="E271" s="7"/>
      <c r="F271" s="7"/>
      <c r="G271" s="7"/>
      <c r="H271" s="7"/>
      <c r="I271" s="7"/>
      <c r="J271" s="7"/>
      <c r="K271" s="7"/>
      <c r="L271" s="7"/>
      <c r="T271" s="7"/>
    </row>
    <row r="272" spans="5:20" x14ac:dyDescent="0.25">
      <c r="E272" s="7"/>
      <c r="F272" s="7"/>
      <c r="G272" s="7"/>
      <c r="H272" s="7"/>
      <c r="I272" s="7"/>
      <c r="J272" s="7"/>
      <c r="K272" s="7"/>
      <c r="L272" s="7"/>
      <c r="T272" s="7"/>
    </row>
    <row r="273" spans="5:20" x14ac:dyDescent="0.25">
      <c r="E273" s="7"/>
      <c r="F273" s="7"/>
      <c r="G273" s="7"/>
      <c r="H273" s="7"/>
      <c r="I273" s="7"/>
      <c r="J273" s="7"/>
      <c r="K273" s="7"/>
      <c r="L273" s="7"/>
      <c r="T273" s="7"/>
    </row>
    <row r="274" spans="5:20" x14ac:dyDescent="0.25">
      <c r="E274" s="7"/>
      <c r="F274" s="7"/>
      <c r="G274" s="7"/>
      <c r="H274" s="7"/>
      <c r="I274" s="7"/>
      <c r="J274" s="7"/>
      <c r="K274" s="7"/>
      <c r="L274" s="7"/>
      <c r="T274" s="7"/>
    </row>
    <row r="275" spans="5:20" x14ac:dyDescent="0.25">
      <c r="E275" s="7"/>
      <c r="F275" s="7"/>
      <c r="G275" s="7"/>
      <c r="H275" s="7"/>
      <c r="I275" s="7"/>
      <c r="J275" s="7"/>
      <c r="K275" s="7"/>
      <c r="L275" s="7"/>
      <c r="T275" s="7"/>
    </row>
    <row r="276" spans="5:20" x14ac:dyDescent="0.25">
      <c r="E276" s="7"/>
      <c r="F276" s="7"/>
      <c r="G276" s="7"/>
      <c r="H276" s="7"/>
      <c r="I276" s="7"/>
      <c r="J276" s="7"/>
      <c r="K276" s="7"/>
      <c r="L276" s="7"/>
      <c r="T276" s="7"/>
    </row>
    <row r="277" spans="5:20" x14ac:dyDescent="0.25">
      <c r="E277" s="7"/>
      <c r="F277" s="7"/>
      <c r="G277" s="7"/>
      <c r="H277" s="7"/>
      <c r="I277" s="7"/>
      <c r="J277" s="7"/>
      <c r="K277" s="7"/>
      <c r="L277" s="7"/>
      <c r="T277" s="7"/>
    </row>
    <row r="278" spans="5:20" x14ac:dyDescent="0.25">
      <c r="E278" s="7"/>
      <c r="F278" s="7"/>
      <c r="G278" s="7"/>
      <c r="H278" s="7"/>
      <c r="I278" s="7"/>
      <c r="J278" s="7"/>
      <c r="K278" s="7"/>
      <c r="L278" s="7"/>
      <c r="T278" s="7"/>
    </row>
    <row r="279" spans="5:20" x14ac:dyDescent="0.25">
      <c r="E279" s="7"/>
      <c r="F279" s="7"/>
      <c r="G279" s="7"/>
      <c r="H279" s="7"/>
      <c r="I279" s="7"/>
      <c r="J279" s="7"/>
      <c r="K279" s="7"/>
      <c r="L279" s="7"/>
      <c r="T279" s="7"/>
    </row>
    <row r="280" spans="5:20" x14ac:dyDescent="0.25">
      <c r="E280" s="7"/>
      <c r="F280" s="7"/>
      <c r="G280" s="7"/>
      <c r="H280" s="7"/>
      <c r="I280" s="7"/>
      <c r="J280" s="7"/>
      <c r="K280" s="7"/>
      <c r="L280" s="7"/>
      <c r="T280" s="7"/>
    </row>
    <row r="281" spans="5:20" x14ac:dyDescent="0.25">
      <c r="T281" s="7"/>
    </row>
    <row r="282" spans="5:20" x14ac:dyDescent="0.25">
      <c r="T282" s="7"/>
    </row>
    <row r="283" spans="5:20" x14ac:dyDescent="0.25">
      <c r="T283" s="7"/>
    </row>
    <row r="284" spans="5:20" x14ac:dyDescent="0.25">
      <c r="T284" s="7"/>
    </row>
    <row r="285" spans="5:20" x14ac:dyDescent="0.25">
      <c r="T285" s="7"/>
    </row>
    <row r="286" spans="5:20" x14ac:dyDescent="0.25">
      <c r="T286" s="7"/>
    </row>
    <row r="287" spans="5:20" x14ac:dyDescent="0.25">
      <c r="T287" s="7"/>
    </row>
    <row r="288" spans="5:20" x14ac:dyDescent="0.25">
      <c r="T288" s="7"/>
    </row>
    <row r="289" spans="20:20" x14ac:dyDescent="0.25">
      <c r="T289" s="7"/>
    </row>
    <row r="290" spans="20:20" x14ac:dyDescent="0.25">
      <c r="T290" s="7"/>
    </row>
    <row r="291" spans="20:20" x14ac:dyDescent="0.25">
      <c r="T291" s="7"/>
    </row>
    <row r="292" spans="20:20" x14ac:dyDescent="0.25">
      <c r="T292" s="7"/>
    </row>
    <row r="293" spans="20:20" x14ac:dyDescent="0.25">
      <c r="T293" s="7"/>
    </row>
    <row r="294" spans="20:20" x14ac:dyDescent="0.25">
      <c r="T294" s="7"/>
    </row>
    <row r="295" spans="20:20" x14ac:dyDescent="0.25">
      <c r="T295" s="7"/>
    </row>
    <row r="296" spans="20:20" x14ac:dyDescent="0.25">
      <c r="T296" s="7"/>
    </row>
    <row r="297" spans="20:20" x14ac:dyDescent="0.25">
      <c r="T297" s="7"/>
    </row>
  </sheetData>
  <sheetProtection password="CF3B" sheet="1" objects="1" scenarios="1" formatColumns="0" formatRows="0"/>
  <mergeCells count="50">
    <mergeCell ref="T2:T68"/>
    <mergeCell ref="C13:D13"/>
    <mergeCell ref="C14:D14"/>
    <mergeCell ref="C27:D27"/>
    <mergeCell ref="C28:D28"/>
    <mergeCell ref="C16:E16"/>
    <mergeCell ref="N28:P28"/>
    <mergeCell ref="C29:D29"/>
    <mergeCell ref="N29:P29"/>
    <mergeCell ref="B50:R52"/>
    <mergeCell ref="N48:P48"/>
    <mergeCell ref="C48:E48"/>
    <mergeCell ref="B2:E2"/>
    <mergeCell ref="O2:P2"/>
    <mergeCell ref="Q2:R2"/>
    <mergeCell ref="N25:P25"/>
    <mergeCell ref="N26:P26"/>
    <mergeCell ref="N27:P27"/>
    <mergeCell ref="N12:O12"/>
    <mergeCell ref="N22:P22"/>
    <mergeCell ref="C46:D46"/>
    <mergeCell ref="C47:D47"/>
    <mergeCell ref="N45:P45"/>
    <mergeCell ref="B18:R20"/>
    <mergeCell ref="C30:D30"/>
    <mergeCell ref="C31:D31"/>
    <mergeCell ref="C43:D43"/>
    <mergeCell ref="C44:D44"/>
    <mergeCell ref="N40:P40"/>
    <mergeCell ref="N43:P43"/>
    <mergeCell ref="N44:P44"/>
    <mergeCell ref="C45:D45"/>
    <mergeCell ref="N23:P23"/>
    <mergeCell ref="N24:P24"/>
    <mergeCell ref="N42:P42"/>
    <mergeCell ref="N38:P38"/>
    <mergeCell ref="C32:E32"/>
    <mergeCell ref="B34:R36"/>
    <mergeCell ref="N41:P41"/>
    <mergeCell ref="N32:O32"/>
    <mergeCell ref="C12:D12"/>
    <mergeCell ref="N16:P16"/>
    <mergeCell ref="N39:P39"/>
    <mergeCell ref="B4:R4"/>
    <mergeCell ref="N7:O7"/>
    <mergeCell ref="N8:O8"/>
    <mergeCell ref="N9:O9"/>
    <mergeCell ref="N10:O10"/>
    <mergeCell ref="N11:O11"/>
    <mergeCell ref="C11:D11"/>
  </mergeCells>
  <dataValidations count="4">
    <dataValidation allowBlank="1" showInputMessage="1" showErrorMessage="1" sqref="O38:P45 D29:D31 C29:C32 N38:N46 C45:C48 D45:D47"/>
    <dataValidation allowBlank="1" showInputMessage="1" showErrorMessage="1" promptTitle="Inmatningstips" prompt="För radbyte:_x000a_Tryck på Alt + Enter_x000a_För att justera radhöjden:_x000a_Peka med musmarkören mellan rader 20 och 21_x000a_och anpassa radhöjden efter inmatade texten." sqref="B18 B4:R4"/>
    <dataValidation allowBlank="1" showInputMessage="1" showErrorMessage="1" promptTitle="Inmatningstips" prompt="För radbyte:_x000a_Tryck på Alt + Enter_x000a_För att justera radhöjden:_x000a_Peka med musmarkören mellan rader 36 och 37_x000a_och anpassa radhöjden efter inmatade texten." sqref="B34"/>
    <dataValidation allowBlank="1" showInputMessage="1" showErrorMessage="1" promptTitle="Inmatningstips" prompt="För radbyte:_x000a_Tryck på Alt + Enter_x000a_För att justera radhöjden:_x000a_Peka med musmarkören mellan rader 52 och 53_x000a_och anpassa radhöjden efter inmatade texten." sqref="B50"/>
  </dataValidations>
  <pageMargins left="0.39370078740157483" right="0" top="7.874015748031496E-2" bottom="0.15748031496062992" header="0.23622047244094491" footer="0.15748031496062992"/>
  <pageSetup paperSize="9" scale="56"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Drop Down 1">
              <controlPr defaultSize="0" print="0" autoLine="0" autoPict="0">
                <anchor moveWithCells="1">
                  <from>
                    <xdr:col>13</xdr:col>
                    <xdr:colOff>28575</xdr:colOff>
                    <xdr:row>6</xdr:row>
                    <xdr:rowOff>0</xdr:rowOff>
                  </from>
                  <to>
                    <xdr:col>14</xdr:col>
                    <xdr:colOff>1695450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Drop Down 2">
              <controlPr defaultSize="0" print="0" autoLine="0" autoPict="0">
                <anchor moveWithCells="1">
                  <from>
                    <xdr:col>13</xdr:col>
                    <xdr:colOff>28575</xdr:colOff>
                    <xdr:row>7</xdr:row>
                    <xdr:rowOff>9525</xdr:rowOff>
                  </from>
                  <to>
                    <xdr:col>14</xdr:col>
                    <xdr:colOff>1695450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Drop Down 3">
              <controlPr defaultSize="0" print="0" autoLine="0" autoPict="0">
                <anchor moveWithCells="1">
                  <from>
                    <xdr:col>13</xdr:col>
                    <xdr:colOff>28575</xdr:colOff>
                    <xdr:row>8</xdr:row>
                    <xdr:rowOff>28575</xdr:rowOff>
                  </from>
                  <to>
                    <xdr:col>14</xdr:col>
                    <xdr:colOff>1695450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Drop Down 4">
              <controlPr defaultSize="0" print="0" autoLine="0" autoPict="0">
                <anchor moveWithCells="1">
                  <from>
                    <xdr:col>13</xdr:col>
                    <xdr:colOff>28575</xdr:colOff>
                    <xdr:row>9</xdr:row>
                    <xdr:rowOff>28575</xdr:rowOff>
                  </from>
                  <to>
                    <xdr:col>14</xdr:col>
                    <xdr:colOff>1695450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Drop Down 5">
              <controlPr defaultSize="0" print="0" autoLine="0" autoPict="0">
                <anchor moveWithCells="1">
                  <from>
                    <xdr:col>13</xdr:col>
                    <xdr:colOff>28575</xdr:colOff>
                    <xdr:row>10</xdr:row>
                    <xdr:rowOff>19050</xdr:rowOff>
                  </from>
                  <to>
                    <xdr:col>14</xdr:col>
                    <xdr:colOff>1695450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9" name="Drop Down 6">
              <controlPr defaultSize="0" print="0" autoLine="0" autoPict="0">
                <anchor moveWithCells="1">
                  <from>
                    <xdr:col>13</xdr:col>
                    <xdr:colOff>28575</xdr:colOff>
                    <xdr:row>11</xdr:row>
                    <xdr:rowOff>9525</xdr:rowOff>
                  </from>
                  <to>
                    <xdr:col>14</xdr:col>
                    <xdr:colOff>1695450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10" name="Drop Down 7">
              <controlPr defaultSize="0" print="0" autoLine="0" autoPict="0">
                <anchor moveWithCells="1">
                  <from>
                    <xdr:col>13</xdr:col>
                    <xdr:colOff>28575</xdr:colOff>
                    <xdr:row>21</xdr:row>
                    <xdr:rowOff>228600</xdr:rowOff>
                  </from>
                  <to>
                    <xdr:col>14</xdr:col>
                    <xdr:colOff>1695450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6" r:id="rId11" name="Drop Down 8">
              <controlPr defaultSize="0" print="0" autoLine="0" autoPict="0">
                <anchor moveWithCells="1">
                  <from>
                    <xdr:col>13</xdr:col>
                    <xdr:colOff>28575</xdr:colOff>
                    <xdr:row>22</xdr:row>
                    <xdr:rowOff>228600</xdr:rowOff>
                  </from>
                  <to>
                    <xdr:col>14</xdr:col>
                    <xdr:colOff>1695450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7" r:id="rId12" name="Drop Down 9">
              <controlPr defaultSize="0" print="0" autoLine="0" autoPict="0">
                <anchor moveWithCells="1">
                  <from>
                    <xdr:col>13</xdr:col>
                    <xdr:colOff>28575</xdr:colOff>
                    <xdr:row>23</xdr:row>
                    <xdr:rowOff>228600</xdr:rowOff>
                  </from>
                  <to>
                    <xdr:col>14</xdr:col>
                    <xdr:colOff>1695450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8" r:id="rId13" name="Drop Down 10">
              <controlPr defaultSize="0" print="0" autoLine="0" autoPict="0">
                <anchor moveWithCells="1">
                  <from>
                    <xdr:col>13</xdr:col>
                    <xdr:colOff>28575</xdr:colOff>
                    <xdr:row>24</xdr:row>
                    <xdr:rowOff>228600</xdr:rowOff>
                  </from>
                  <to>
                    <xdr:col>14</xdr:col>
                    <xdr:colOff>1695450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9" r:id="rId14" name="Drop Down 11">
              <controlPr defaultSize="0" print="0" autoLine="0" autoPict="0">
                <anchor moveWithCells="1">
                  <from>
                    <xdr:col>13</xdr:col>
                    <xdr:colOff>28575</xdr:colOff>
                    <xdr:row>25</xdr:row>
                    <xdr:rowOff>228600</xdr:rowOff>
                  </from>
                  <to>
                    <xdr:col>14</xdr:col>
                    <xdr:colOff>1695450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0" r:id="rId15" name="Drop Down 12">
              <controlPr defaultSize="0" print="0" autoLine="0" autoPict="0">
                <anchor moveWithCells="1">
                  <from>
                    <xdr:col>13</xdr:col>
                    <xdr:colOff>28575</xdr:colOff>
                    <xdr:row>26</xdr:row>
                    <xdr:rowOff>228600</xdr:rowOff>
                  </from>
                  <to>
                    <xdr:col>14</xdr:col>
                    <xdr:colOff>1695450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1" r:id="rId16" name="Drop Down 13">
              <controlPr defaultSize="0" print="0" autoLine="0" autoPict="0">
                <anchor moveWithCells="1">
                  <from>
                    <xdr:col>13</xdr:col>
                    <xdr:colOff>38100</xdr:colOff>
                    <xdr:row>38</xdr:row>
                    <xdr:rowOff>19050</xdr:rowOff>
                  </from>
                  <to>
                    <xdr:col>14</xdr:col>
                    <xdr:colOff>1695450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2" r:id="rId17" name="Drop Down 14">
              <controlPr defaultSize="0" print="0" autoLine="0" autoPict="0">
                <anchor moveWithCells="1">
                  <from>
                    <xdr:col>13</xdr:col>
                    <xdr:colOff>38100</xdr:colOff>
                    <xdr:row>39</xdr:row>
                    <xdr:rowOff>19050</xdr:rowOff>
                  </from>
                  <to>
                    <xdr:col>14</xdr:col>
                    <xdr:colOff>1695450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3" r:id="rId18" name="Drop Down 15">
              <controlPr defaultSize="0" print="0" autoLine="0" autoPict="0">
                <anchor moveWithCells="1">
                  <from>
                    <xdr:col>13</xdr:col>
                    <xdr:colOff>38100</xdr:colOff>
                    <xdr:row>40</xdr:row>
                    <xdr:rowOff>19050</xdr:rowOff>
                  </from>
                  <to>
                    <xdr:col>14</xdr:col>
                    <xdr:colOff>1695450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4" r:id="rId19" name="Drop Down 16">
              <controlPr defaultSize="0" print="0" autoLine="0" autoPict="0">
                <anchor moveWithCells="1">
                  <from>
                    <xdr:col>13</xdr:col>
                    <xdr:colOff>38100</xdr:colOff>
                    <xdr:row>41</xdr:row>
                    <xdr:rowOff>9525</xdr:rowOff>
                  </from>
                  <to>
                    <xdr:col>14</xdr:col>
                    <xdr:colOff>1695450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5" r:id="rId20" name="Drop Down 17">
              <controlPr defaultSize="0" print="0" autoLine="0" autoPict="0">
                <anchor moveWithCells="1">
                  <from>
                    <xdr:col>13</xdr:col>
                    <xdr:colOff>38100</xdr:colOff>
                    <xdr:row>42</xdr:row>
                    <xdr:rowOff>9525</xdr:rowOff>
                  </from>
                  <to>
                    <xdr:col>14</xdr:col>
                    <xdr:colOff>1695450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6" r:id="rId21" name="Drop Down 18">
              <controlPr defaultSize="0" print="0" autoLine="0" autoPict="0">
                <anchor moveWithCells="1">
                  <from>
                    <xdr:col>13</xdr:col>
                    <xdr:colOff>38100</xdr:colOff>
                    <xdr:row>43</xdr:row>
                    <xdr:rowOff>9525</xdr:rowOff>
                  </from>
                  <to>
                    <xdr:col>14</xdr:col>
                    <xdr:colOff>1695450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7" r:id="rId22" name="Drop Down 19">
              <controlPr defaultSize="0" print="0" autoLine="0" autoPict="0">
                <anchor moveWithCells="1">
                  <from>
                    <xdr:col>2</xdr:col>
                    <xdr:colOff>28575</xdr:colOff>
                    <xdr:row>10</xdr:row>
                    <xdr:rowOff>28575</xdr:rowOff>
                  </from>
                  <to>
                    <xdr:col>3</xdr:col>
                    <xdr:colOff>866775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8" r:id="rId23" name="Drop Down 20">
              <controlPr defaultSize="0" print="0" autoLine="0" autoPict="0">
                <anchor moveWithCells="1">
                  <from>
                    <xdr:col>2</xdr:col>
                    <xdr:colOff>9525</xdr:colOff>
                    <xdr:row>25</xdr:row>
                    <xdr:rowOff>247650</xdr:rowOff>
                  </from>
                  <to>
                    <xdr:col>3</xdr:col>
                    <xdr:colOff>847725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89" r:id="rId24" name="Drop Down 21">
              <controlPr defaultSize="0" print="0" autoLine="0" autoPict="0">
                <anchor moveWithCells="1">
                  <from>
                    <xdr:col>2</xdr:col>
                    <xdr:colOff>9525</xdr:colOff>
                    <xdr:row>27</xdr:row>
                    <xdr:rowOff>9525</xdr:rowOff>
                  </from>
                  <to>
                    <xdr:col>3</xdr:col>
                    <xdr:colOff>847725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0" r:id="rId25" name="Drop Down 22">
              <controlPr defaultSize="0" print="0" autoLine="0" autoPict="0">
                <anchor moveWithCells="1">
                  <from>
                    <xdr:col>2</xdr:col>
                    <xdr:colOff>9525</xdr:colOff>
                    <xdr:row>28</xdr:row>
                    <xdr:rowOff>38100</xdr:rowOff>
                  </from>
                  <to>
                    <xdr:col>3</xdr:col>
                    <xdr:colOff>847725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1" r:id="rId26" name="Drop Down 23">
              <controlPr defaultSize="0" print="0" autoLine="0" autoPict="0">
                <anchor moveWithCells="1">
                  <from>
                    <xdr:col>2</xdr:col>
                    <xdr:colOff>9525</xdr:colOff>
                    <xdr:row>29</xdr:row>
                    <xdr:rowOff>47625</xdr:rowOff>
                  </from>
                  <to>
                    <xdr:col>3</xdr:col>
                    <xdr:colOff>847725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2" r:id="rId27" name="Drop Down 24">
              <controlPr defaultSize="0" print="0" autoLine="0" autoPict="0">
                <anchor moveWithCells="1">
                  <from>
                    <xdr:col>2</xdr:col>
                    <xdr:colOff>9525</xdr:colOff>
                    <xdr:row>42</xdr:row>
                    <xdr:rowOff>19050</xdr:rowOff>
                  </from>
                  <to>
                    <xdr:col>3</xdr:col>
                    <xdr:colOff>847725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3" r:id="rId28" name="Drop Down 25">
              <controlPr defaultSize="0" print="0" autoLine="0" autoPict="0">
                <anchor moveWithCells="1">
                  <from>
                    <xdr:col>2</xdr:col>
                    <xdr:colOff>9525</xdr:colOff>
                    <xdr:row>43</xdr:row>
                    <xdr:rowOff>38100</xdr:rowOff>
                  </from>
                  <to>
                    <xdr:col>3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4" r:id="rId29" name="Drop Down 26">
              <controlPr defaultSize="0" print="0" autoLine="0" autoPict="0">
                <anchor moveWithCells="1">
                  <from>
                    <xdr:col>2</xdr:col>
                    <xdr:colOff>9525</xdr:colOff>
                    <xdr:row>44</xdr:row>
                    <xdr:rowOff>47625</xdr:rowOff>
                  </from>
                  <to>
                    <xdr:col>3</xdr:col>
                    <xdr:colOff>847725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5" r:id="rId30" name="Drop Down 27">
              <controlPr defaultSize="0" print="0" autoLine="0" autoPict="0">
                <anchor moveWithCells="1">
                  <from>
                    <xdr:col>2</xdr:col>
                    <xdr:colOff>9525</xdr:colOff>
                    <xdr:row>45</xdr:row>
                    <xdr:rowOff>66675</xdr:rowOff>
                  </from>
                  <to>
                    <xdr:col>3</xdr:col>
                    <xdr:colOff>847725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6" r:id="rId31" name="Drop Down 28">
              <controlPr defaultSize="0" print="0" autoLine="0" autoPict="0">
                <anchor moveWithCells="1">
                  <from>
                    <xdr:col>2</xdr:col>
                    <xdr:colOff>28575</xdr:colOff>
                    <xdr:row>11</xdr:row>
                    <xdr:rowOff>28575</xdr:rowOff>
                  </from>
                  <to>
                    <xdr:col>3</xdr:col>
                    <xdr:colOff>866775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7" r:id="rId32" name="Drop Down 29">
              <controlPr defaultSize="0" print="0" autoLine="0" autoPict="0">
                <anchor moveWithCells="1">
                  <from>
                    <xdr:col>2</xdr:col>
                    <xdr:colOff>28575</xdr:colOff>
                    <xdr:row>12</xdr:row>
                    <xdr:rowOff>28575</xdr:rowOff>
                  </from>
                  <to>
                    <xdr:col>3</xdr:col>
                    <xdr:colOff>866775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98" r:id="rId33" name="Drop Down 30">
              <controlPr defaultSize="0" print="0" autoLine="0" autoPict="0">
                <anchor moveWithCells="1">
                  <from>
                    <xdr:col>2</xdr:col>
                    <xdr:colOff>28575</xdr:colOff>
                    <xdr:row>13</xdr:row>
                    <xdr:rowOff>28575</xdr:rowOff>
                  </from>
                  <to>
                    <xdr:col>3</xdr:col>
                    <xdr:colOff>866775</xdr:colOff>
                    <xdr:row>14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4"/>
  <dimension ref="A1:Y297"/>
  <sheetViews>
    <sheetView showGridLines="0" zoomScale="80" zoomScaleNormal="80" workbookViewId="0">
      <selection activeCell="C7" sqref="C7"/>
    </sheetView>
  </sheetViews>
  <sheetFormatPr defaultRowHeight="18.75" x14ac:dyDescent="0.25"/>
  <cols>
    <col min="1" max="1" width="1" style="7" customWidth="1"/>
    <col min="2" max="2" width="8.140625" style="7" customWidth="1"/>
    <col min="3" max="3" width="14.42578125" style="7" customWidth="1"/>
    <col min="4" max="4" width="13.28515625" style="7" customWidth="1"/>
    <col min="5" max="6" width="19.140625" style="8" customWidth="1"/>
    <col min="7" max="7" width="14.42578125" style="8" hidden="1" customWidth="1"/>
    <col min="8" max="9" width="18.42578125" style="9" hidden="1" customWidth="1"/>
    <col min="10" max="10" width="16.140625" style="9" hidden="1" customWidth="1"/>
    <col min="11" max="11" width="19.42578125" style="9" hidden="1" customWidth="1"/>
    <col min="12" max="12" width="14" style="9" customWidth="1"/>
    <col min="13" max="13" width="17.5703125" style="7" customWidth="1"/>
    <col min="14" max="14" width="9.42578125" style="7" customWidth="1"/>
    <col min="15" max="15" width="26.42578125" style="7" customWidth="1"/>
    <col min="16" max="16" width="0.42578125" style="7" customWidth="1"/>
    <col min="17" max="17" width="17.7109375" style="7" customWidth="1"/>
    <col min="18" max="18" width="16.140625" style="7" customWidth="1"/>
    <col min="19" max="19" width="2" style="7" customWidth="1"/>
    <col min="20" max="20" width="5.5703125" style="61" customWidth="1"/>
    <col min="21" max="21" width="1.42578125" style="7" customWidth="1"/>
    <col min="22" max="22" width="63.140625" style="7" customWidth="1"/>
    <col min="23" max="23" width="9.140625" style="64" customWidth="1"/>
    <col min="24" max="24" width="2.5703125" style="7" customWidth="1"/>
    <col min="25" max="25" width="9.140625" style="63" customWidth="1"/>
    <col min="26" max="16384" width="9.140625" style="7"/>
  </cols>
  <sheetData>
    <row r="1" spans="2:25" ht="3.95" customHeight="1" x14ac:dyDescent="0.25">
      <c r="W1" s="62">
        <v>1</v>
      </c>
      <c r="Y1" s="11"/>
    </row>
    <row r="2" spans="2:25" ht="19.5" x14ac:dyDescent="0.3">
      <c r="B2" s="165" t="s">
        <v>17</v>
      </c>
      <c r="C2" s="165"/>
      <c r="D2" s="165"/>
      <c r="E2" s="165"/>
      <c r="F2" s="99"/>
      <c r="G2" s="12"/>
      <c r="H2" s="13"/>
      <c r="I2" s="13"/>
      <c r="J2" s="13"/>
      <c r="K2" s="13"/>
      <c r="L2" s="13"/>
      <c r="M2" s="14"/>
      <c r="O2" s="166" t="s">
        <v>25</v>
      </c>
      <c r="P2" s="167"/>
      <c r="Q2" s="168">
        <f>'Kalkyl 1-3'!$Q$2:$R$2</f>
        <v>0</v>
      </c>
      <c r="R2" s="169"/>
      <c r="T2" s="170" t="s">
        <v>14</v>
      </c>
      <c r="W2" s="62">
        <v>1</v>
      </c>
      <c r="X2" s="63"/>
      <c r="Y2" s="11"/>
    </row>
    <row r="3" spans="2:25" ht="19.5" x14ac:dyDescent="0.3">
      <c r="B3" s="15" t="s">
        <v>15</v>
      </c>
      <c r="C3" s="15"/>
      <c r="D3" s="15"/>
      <c r="E3" s="58"/>
      <c r="F3" s="58"/>
      <c r="G3" s="58"/>
      <c r="H3" s="59"/>
      <c r="I3" s="59"/>
      <c r="J3" s="59"/>
      <c r="K3" s="59"/>
      <c r="L3" s="59"/>
      <c r="M3" s="15"/>
      <c r="T3" s="171"/>
      <c r="W3" s="62">
        <v>1</v>
      </c>
      <c r="X3" s="63"/>
      <c r="Y3" s="11"/>
    </row>
    <row r="4" spans="2:25" ht="59.25" customHeight="1" x14ac:dyDescent="0.25">
      <c r="B4" s="144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6"/>
      <c r="T4" s="171"/>
      <c r="W4" s="62">
        <v>1</v>
      </c>
      <c r="X4" s="63"/>
      <c r="Y4" s="11"/>
    </row>
    <row r="5" spans="2:25" ht="19.5" x14ac:dyDescent="0.3">
      <c r="B5" s="16" t="s">
        <v>0</v>
      </c>
      <c r="C5" s="17" t="s">
        <v>1</v>
      </c>
      <c r="D5" s="18"/>
      <c r="E5" s="19"/>
      <c r="F5" s="19"/>
      <c r="G5" s="19"/>
      <c r="H5" s="20"/>
      <c r="I5" s="20"/>
      <c r="J5" s="20"/>
      <c r="K5" s="20"/>
      <c r="L5" s="20"/>
      <c r="M5" s="21" t="str">
        <f>IF(B6="","",IF(DATEVALUE(B6&amp;"-12-31")-DATEVALUE(B6&amp;"-01-01")=365,"Skottår",""))</f>
        <v/>
      </c>
      <c r="N5" s="17" t="s">
        <v>2</v>
      </c>
      <c r="O5" s="22"/>
      <c r="P5" s="22"/>
      <c r="Q5" s="23"/>
      <c r="R5" s="24" t="s">
        <v>3</v>
      </c>
      <c r="T5" s="171"/>
      <c r="V5" s="89" t="s">
        <v>70</v>
      </c>
      <c r="W5" s="62">
        <v>1</v>
      </c>
      <c r="X5" s="63"/>
      <c r="Y5" s="11">
        <v>1</v>
      </c>
    </row>
    <row r="6" spans="2:25" ht="19.5" x14ac:dyDescent="0.3">
      <c r="B6" s="76" t="str">
        <f>IF(C7="","",YEAR(C7))</f>
        <v/>
      </c>
      <c r="C6" s="32" t="s">
        <v>9</v>
      </c>
      <c r="D6" s="33" t="s">
        <v>10</v>
      </c>
      <c r="E6" s="34" t="s">
        <v>23</v>
      </c>
      <c r="F6" s="34"/>
      <c r="G6" s="34"/>
      <c r="H6" s="35"/>
      <c r="I6" s="35"/>
      <c r="J6" s="35"/>
      <c r="K6" s="35"/>
      <c r="L6" s="35"/>
      <c r="M6" s="27"/>
      <c r="N6" s="103"/>
      <c r="O6" s="27"/>
      <c r="P6" s="27"/>
      <c r="R6" s="29"/>
      <c r="T6" s="171"/>
      <c r="V6" s="89" t="s">
        <v>26</v>
      </c>
      <c r="W6" s="62">
        <v>1</v>
      </c>
      <c r="X6" s="63"/>
      <c r="Y6" s="11">
        <v>1</v>
      </c>
    </row>
    <row r="7" spans="2:25" ht="19.5" x14ac:dyDescent="0.3">
      <c r="B7" s="30"/>
      <c r="C7" s="71"/>
      <c r="D7" s="72"/>
      <c r="E7" s="73"/>
      <c r="F7" s="134">
        <f>DATE(YEAR(C7),MONTH(C7)+1,1)-1</f>
        <v>31</v>
      </c>
      <c r="G7" s="102">
        <f>DATE(YEAR(D7),MONTH(D7),1)</f>
        <v>1</v>
      </c>
      <c r="H7" s="102">
        <f>DATE(YEAR(D7),MONTH(D7)+1,1)-1</f>
        <v>31</v>
      </c>
      <c r="I7" s="101">
        <f>ROUND(IF(OR(C7="",D7=""),0,IF(MONTH(C7)=MONTH(D7),IF(AND(DAY(H7)=DAY(D7),DAY(G7)=DAY(C7)),1,(D7-C7+1)/30),IF(DAY(C7)=1,IF(DAY(D7)=DAY(H7),MONTH(D7)-MONTH(C7)+1,(DAY(D7)-DAY(G7)+1)/30+MONTH(D7)-MONTH(C7)),IF(DAY(D7)=DAY(H7),(DAY(F7)-DAY(C7))/30+MONTH(D7)-MONTH(C7),(DAY(F7)-DAY(C7))/30+(DAY(D7)-DAY(G7)+1)/30+MONTH(D7)-MONTH(C7)-1)))),3)</f>
        <v>0</v>
      </c>
      <c r="J7" s="37">
        <f>IF(C7&gt;0,1,0)</f>
        <v>0</v>
      </c>
      <c r="K7" s="37">
        <f>IF(D7=0,1,0)</f>
        <v>1</v>
      </c>
      <c r="L7" s="38" t="str">
        <f>IF(J7+K7=2,E7,"")</f>
        <v/>
      </c>
      <c r="M7" s="5" t="str">
        <f>IF(D7=0,L7,E7/12*I7)</f>
        <v/>
      </c>
      <c r="N7" s="142" t="str">
        <f t="shared" ref="N7:N12" ca="1" si="0">IF(W1="","",VLOOKUP(W1,_tbl1,2,0))</f>
        <v xml:space="preserve"> </v>
      </c>
      <c r="O7" s="143"/>
      <c r="P7" s="27"/>
      <c r="Q7" s="74"/>
      <c r="R7" s="29"/>
      <c r="T7" s="171"/>
      <c r="V7" s="89" t="s">
        <v>67</v>
      </c>
      <c r="W7" s="62">
        <v>1</v>
      </c>
      <c r="X7" s="63"/>
      <c r="Y7" s="11"/>
    </row>
    <row r="8" spans="2:25" ht="19.5" x14ac:dyDescent="0.3">
      <c r="B8" s="30"/>
      <c r="C8" s="71"/>
      <c r="D8" s="72"/>
      <c r="E8" s="73"/>
      <c r="F8" s="134">
        <f>DATE(YEAR(C8),MONTH(C8)+1,1)-1</f>
        <v>31</v>
      </c>
      <c r="G8" s="102">
        <f>DATE(YEAR(D8),MONTH(D8),1)</f>
        <v>1</v>
      </c>
      <c r="H8" s="102">
        <f>DATE(YEAR(D8),MONTH(D8)+1,1)-1</f>
        <v>31</v>
      </c>
      <c r="I8" s="101">
        <f>ROUND(IF(OR(C8="",D8=""),0,IF(MONTH(C8)=MONTH(D8),IF(AND(DAY(H8)=DAY(D8),DAY(G8)=DAY(C8)),1,(D8-C8+1)/30),IF(DAY(C8)=1,IF(DAY(D8)=DAY(H8),MONTH(D8)-MONTH(C8)+1,(DAY(D8)-DAY(G8)+1)/30+MONTH(D8)-MONTH(C8)),IF(DAY(D8)=DAY(H8),(DAY(F8)-DAY(C8))/30+MONTH(D8)-MONTH(C8),(DAY(F8)-DAY(C8))/30+(DAY(D8)-DAY(G8)+1)/30+MONTH(D8)-MONTH(C8)-1)))),3)</f>
        <v>0</v>
      </c>
      <c r="J8" s="37">
        <f>IF(C8&gt;0,1,0)</f>
        <v>0</v>
      </c>
      <c r="K8" s="37">
        <f>IF(D8=0,1,0)</f>
        <v>1</v>
      </c>
      <c r="L8" s="38" t="str">
        <f>IF(J8+K8=2,E8,"")</f>
        <v/>
      </c>
      <c r="M8" s="5" t="str">
        <f>IF(D8=0,L8,E8/12*I8)</f>
        <v/>
      </c>
      <c r="N8" s="142" t="str">
        <f t="shared" ca="1" si="0"/>
        <v xml:space="preserve"> </v>
      </c>
      <c r="O8" s="143"/>
      <c r="P8" s="27"/>
      <c r="Q8" s="74"/>
      <c r="R8" s="29"/>
      <c r="T8" s="171"/>
      <c r="V8" s="89" t="s">
        <v>69</v>
      </c>
      <c r="W8" s="62">
        <v>1</v>
      </c>
      <c r="X8" s="63"/>
      <c r="Y8" s="11"/>
    </row>
    <row r="9" spans="2:25" ht="19.5" x14ac:dyDescent="0.3">
      <c r="B9" s="30"/>
      <c r="C9" s="71"/>
      <c r="D9" s="72"/>
      <c r="E9" s="73"/>
      <c r="F9" s="134">
        <f>DATE(YEAR(C9),MONTH(C9)+1,1)-1</f>
        <v>31</v>
      </c>
      <c r="G9" s="102">
        <f>DATE(YEAR(D9),MONTH(D9),1)</f>
        <v>1</v>
      </c>
      <c r="H9" s="102">
        <f>DATE(YEAR(D9),MONTH(D9)+1,1)-1</f>
        <v>31</v>
      </c>
      <c r="I9" s="101">
        <f>ROUND(IF(OR(C9="",D9=""),0,IF(MONTH(C9)=MONTH(D9),IF(AND(DAY(H9)=DAY(D9),DAY(G9)=DAY(C9)),1,(D9-C9+1)/30),IF(DAY(C9)=1,IF(DAY(D9)=DAY(H9),MONTH(D9)-MONTH(C9)+1,(DAY(D9)-DAY(G9)+1)/30+MONTH(D9)-MONTH(C9)),IF(DAY(D9)=DAY(H9),(DAY(F9)-DAY(C9))/30+MONTH(D9)-MONTH(C9),(DAY(F9)-DAY(C9))/30+(DAY(D9)-DAY(G9)+1)/30+MONTH(D9)-MONTH(C9)-1)))),3)</f>
        <v>0</v>
      </c>
      <c r="J9" s="37">
        <f>IF(C9&gt;0,1,0)</f>
        <v>0</v>
      </c>
      <c r="K9" s="37">
        <f>IF(D9=0,1,0)</f>
        <v>1</v>
      </c>
      <c r="L9" s="38" t="str">
        <f>IF(J9+K9=2,E9,"")</f>
        <v/>
      </c>
      <c r="M9" s="5" t="str">
        <f>IF(D9=0,L9,E9/12*I9)</f>
        <v/>
      </c>
      <c r="N9" s="142" t="str">
        <f t="shared" ca="1" si="0"/>
        <v xml:space="preserve"> </v>
      </c>
      <c r="O9" s="143"/>
      <c r="P9" s="106"/>
      <c r="Q9" s="74"/>
      <c r="R9" s="29"/>
      <c r="T9" s="171"/>
      <c r="V9" s="86" t="s">
        <v>68</v>
      </c>
      <c r="W9" s="62">
        <v>1</v>
      </c>
      <c r="X9" s="63"/>
      <c r="Y9" s="11">
        <v>1</v>
      </c>
    </row>
    <row r="10" spans="2:25" ht="19.5" x14ac:dyDescent="0.3">
      <c r="B10" s="30"/>
      <c r="C10" s="71"/>
      <c r="D10" s="72"/>
      <c r="E10" s="73"/>
      <c r="F10" s="134">
        <f>DATE(YEAR(C10),MONTH(C10)+1,1)-1</f>
        <v>31</v>
      </c>
      <c r="G10" s="102">
        <f>DATE(YEAR(D10),MONTH(D10),1)</f>
        <v>1</v>
      </c>
      <c r="H10" s="102">
        <f>DATE(YEAR(D10),MONTH(D10)+1,1)-1</f>
        <v>31</v>
      </c>
      <c r="I10" s="101">
        <f>ROUND(IF(OR(C10="",D10=""),0,IF(MONTH(C10)=MONTH(D10),IF(AND(DAY(H10)=DAY(D10),DAY(G10)=DAY(C10)),1,(D10-C10+1)/30),IF(DAY(C10)=1,IF(DAY(D10)=DAY(H10),MONTH(D10)-MONTH(C10)+1,(DAY(D10)-DAY(G10)+1)/30+MONTH(D10)-MONTH(C10)),IF(DAY(D10)=DAY(H10),(DAY(F10)-DAY(C10))/30+MONTH(D10)-MONTH(C10),(DAY(F10)-DAY(C10))/30+(DAY(D10)-DAY(G10)+1)/30+MONTH(D10)-MONTH(C10)-1)))),3)</f>
        <v>0</v>
      </c>
      <c r="J10" s="37">
        <f>IF(C10&gt;0,1,0)</f>
        <v>0</v>
      </c>
      <c r="K10" s="37">
        <f>IF(D10=0,1,0)</f>
        <v>1</v>
      </c>
      <c r="L10" s="38" t="str">
        <f>IF(J10+K10=2,E10,"")</f>
        <v/>
      </c>
      <c r="M10" s="5" t="str">
        <f>IF(D10=0,L10,E10/12*I10)</f>
        <v/>
      </c>
      <c r="N10" s="142" t="str">
        <f t="shared" ca="1" si="0"/>
        <v xml:space="preserve"> </v>
      </c>
      <c r="O10" s="143"/>
      <c r="P10" s="106"/>
      <c r="Q10" s="74"/>
      <c r="R10" s="29"/>
      <c r="T10" s="171"/>
      <c r="V10"/>
      <c r="W10" s="62">
        <v>1</v>
      </c>
      <c r="X10" s="63"/>
      <c r="Y10" s="11"/>
    </row>
    <row r="11" spans="2:25" ht="19.5" customHeight="1" x14ac:dyDescent="0.3">
      <c r="B11" s="108"/>
      <c r="C11" s="138" t="str">
        <f>IF(OR(Y1="",Y1=1),"",VLOOKUP(Y1,_tbl2,2,0))</f>
        <v/>
      </c>
      <c r="D11" s="138"/>
      <c r="F11" s="93"/>
      <c r="M11" s="109"/>
      <c r="N11" s="142" t="str">
        <f t="shared" ca="1" si="0"/>
        <v xml:space="preserve"> </v>
      </c>
      <c r="O11" s="143"/>
      <c r="P11" s="106"/>
      <c r="Q11" s="74"/>
      <c r="R11" s="29"/>
      <c r="T11" s="171"/>
      <c r="W11" s="62"/>
      <c r="X11" s="63"/>
      <c r="Y11" s="11"/>
    </row>
    <row r="12" spans="2:25" ht="19.5" customHeight="1" x14ac:dyDescent="0.3">
      <c r="B12" s="108"/>
      <c r="C12" s="138" t="str">
        <f>IF(OR(Y2="",Y2=1),"",VLOOKUP(Y2,_tbl2,2,0))</f>
        <v/>
      </c>
      <c r="D12" s="138"/>
      <c r="F12" s="93"/>
      <c r="M12" s="109"/>
      <c r="N12" s="142" t="str">
        <f t="shared" ca="1" si="0"/>
        <v xml:space="preserve"> </v>
      </c>
      <c r="O12" s="143"/>
      <c r="Q12" s="74"/>
      <c r="R12" s="29"/>
      <c r="T12" s="171"/>
      <c r="W12" s="62"/>
      <c r="X12" s="63"/>
      <c r="Y12" s="11"/>
    </row>
    <row r="13" spans="2:25" ht="19.5" customHeight="1" x14ac:dyDescent="0.3">
      <c r="B13" s="108"/>
      <c r="C13" s="138" t="str">
        <f>IF(OR(Y3="",Y3=1),"",VLOOKUP(Y3,_tbl2,2,0))</f>
        <v/>
      </c>
      <c r="D13" s="138"/>
      <c r="E13" s="92"/>
      <c r="F13" s="93"/>
      <c r="G13" s="41"/>
      <c r="H13" s="38"/>
      <c r="I13" s="38"/>
      <c r="J13" s="38"/>
      <c r="K13" s="38"/>
      <c r="L13" s="38"/>
      <c r="M13" s="109"/>
      <c r="R13" s="29"/>
      <c r="T13" s="171"/>
      <c r="W13" s="62">
        <v>1</v>
      </c>
      <c r="X13" s="63"/>
    </row>
    <row r="14" spans="2:25" ht="19.5" customHeight="1" x14ac:dyDescent="0.3">
      <c r="B14" s="108"/>
      <c r="C14" s="138" t="str">
        <f>IF(OR(Y4="",Y4=1),"",VLOOKUP(Y4,_tbl2,2,0))</f>
        <v/>
      </c>
      <c r="D14" s="138"/>
      <c r="E14" s="92"/>
      <c r="F14" s="93"/>
      <c r="G14" s="41"/>
      <c r="H14" s="38"/>
      <c r="I14" s="38"/>
      <c r="J14" s="38"/>
      <c r="K14" s="38"/>
      <c r="L14" s="38"/>
      <c r="M14" s="109"/>
      <c r="N14" s="46"/>
      <c r="O14" s="51"/>
      <c r="P14" s="48" t="s">
        <v>11</v>
      </c>
      <c r="Q14" s="52">
        <f>SUM(Q7:Q12)</f>
        <v>0</v>
      </c>
      <c r="R14" s="53">
        <f>IF(Q14&gt;F16,0,(F16-Q14))</f>
        <v>0</v>
      </c>
      <c r="T14" s="171"/>
      <c r="W14" s="62">
        <v>1</v>
      </c>
      <c r="X14" s="63"/>
    </row>
    <row r="15" spans="2:25" ht="19.5" customHeight="1" x14ac:dyDescent="0.3">
      <c r="B15" s="30"/>
      <c r="C15" s="105"/>
      <c r="D15" s="106"/>
      <c r="E15" s="92"/>
      <c r="F15" s="92"/>
      <c r="G15" s="41"/>
      <c r="H15" s="38"/>
      <c r="I15" s="38"/>
      <c r="J15" s="38"/>
      <c r="K15" s="38"/>
      <c r="L15" s="38"/>
      <c r="M15" s="109"/>
      <c r="N15" s="104"/>
      <c r="O15" s="10"/>
      <c r="P15" s="10"/>
      <c r="Q15" s="66"/>
      <c r="R15" s="28"/>
      <c r="T15" s="171"/>
      <c r="W15" s="62">
        <v>1</v>
      </c>
      <c r="X15" s="63"/>
    </row>
    <row r="16" spans="2:25" ht="19.5" customHeight="1" x14ac:dyDescent="0.3">
      <c r="B16" s="30"/>
      <c r="C16" s="172" t="s">
        <v>13</v>
      </c>
      <c r="D16" s="173"/>
      <c r="E16" s="173"/>
      <c r="F16" s="6">
        <f>SUM(M7:M10,F11:F14)</f>
        <v>0</v>
      </c>
      <c r="G16" s="43"/>
      <c r="H16" s="35"/>
      <c r="I16" s="35"/>
      <c r="J16" s="35"/>
      <c r="K16" s="35"/>
      <c r="L16" s="41"/>
      <c r="M16" s="54"/>
      <c r="N16" s="139" t="s">
        <v>8</v>
      </c>
      <c r="O16" s="140"/>
      <c r="P16" s="141"/>
      <c r="Q16" s="75"/>
      <c r="R16" s="53" t="str">
        <f>IF(Q16="","",R14*Q16)</f>
        <v/>
      </c>
      <c r="T16" s="171"/>
      <c r="W16" s="62">
        <v>1</v>
      </c>
      <c r="X16" s="63"/>
    </row>
    <row r="17" spans="2:24" ht="19.5" customHeight="1" x14ac:dyDescent="0.3">
      <c r="B17" s="127"/>
      <c r="C17" s="46"/>
      <c r="D17" s="47"/>
      <c r="E17" s="129"/>
      <c r="F17" s="48"/>
      <c r="G17" s="48"/>
      <c r="H17" s="49"/>
      <c r="I17" s="49"/>
      <c r="J17" s="49"/>
      <c r="K17" s="49"/>
      <c r="L17" s="130"/>
      <c r="M17" s="131"/>
      <c r="N17" s="60"/>
      <c r="O17" s="120"/>
      <c r="P17" s="120"/>
      <c r="Q17" s="128" t="s">
        <v>12</v>
      </c>
      <c r="R17" s="123">
        <f>IF(IF(Q16="",R14,R14*Q16)-ROUNDDOWN(IF(Q16="",R14,R14*Q16),-2)&gt;9.99,ROUNDUP(IF(Q16="",R14,R14*Q16),-2),ROUNDDOWN(IF(Q16="",R14,R14*Q16),-2))</f>
        <v>0</v>
      </c>
      <c r="T17" s="171"/>
      <c r="W17" s="62"/>
      <c r="X17" s="63"/>
    </row>
    <row r="18" spans="2:24" ht="24" customHeight="1" x14ac:dyDescent="0.25">
      <c r="B18" s="152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4"/>
      <c r="T18" s="171"/>
      <c r="W18" s="62"/>
      <c r="X18" s="63"/>
    </row>
    <row r="19" spans="2:24" ht="16.5" customHeight="1" x14ac:dyDescent="0.25">
      <c r="B19" s="152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4"/>
      <c r="T19" s="171"/>
      <c r="W19" s="70"/>
      <c r="X19" s="63"/>
    </row>
    <row r="20" spans="2:24" ht="26.25" customHeight="1" x14ac:dyDescent="0.25">
      <c r="B20" s="155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7"/>
      <c r="T20" s="171"/>
      <c r="W20" s="70"/>
      <c r="X20" s="63"/>
    </row>
    <row r="21" spans="2:24" ht="40.5" customHeight="1" x14ac:dyDescent="0.3">
      <c r="B21" s="125" t="s">
        <v>0</v>
      </c>
      <c r="C21" s="110" t="s">
        <v>1</v>
      </c>
      <c r="D21" s="111"/>
      <c r="E21" s="112"/>
      <c r="F21" s="19"/>
      <c r="G21" s="19"/>
      <c r="H21" s="20"/>
      <c r="I21" s="20"/>
      <c r="J21" s="20"/>
      <c r="K21" s="20"/>
      <c r="L21" s="20"/>
      <c r="M21" s="126" t="str">
        <f>IF(B22="","",IF(DATEVALUE(B22&amp;"-12-31")-DATEVALUE(B22&amp;"-01-01")=365,"Skottår",""))</f>
        <v/>
      </c>
      <c r="N21" s="110" t="s">
        <v>2</v>
      </c>
      <c r="O21" s="55"/>
      <c r="P21" s="55"/>
      <c r="Q21" s="115"/>
      <c r="R21" s="116" t="s">
        <v>3</v>
      </c>
      <c r="T21" s="171"/>
      <c r="W21" s="70"/>
      <c r="X21" s="63"/>
    </row>
    <row r="22" spans="2:24" ht="19.5" x14ac:dyDescent="0.3">
      <c r="B22" s="76" t="str">
        <f>IF(C23="","",YEAR(C23))</f>
        <v/>
      </c>
      <c r="C22" s="32" t="s">
        <v>9</v>
      </c>
      <c r="D22" s="33" t="s">
        <v>10</v>
      </c>
      <c r="E22" s="34" t="s">
        <v>23</v>
      </c>
      <c r="F22" s="25"/>
      <c r="G22" s="25"/>
      <c r="H22" s="26"/>
      <c r="I22" s="26"/>
      <c r="J22" s="26"/>
      <c r="K22" s="26"/>
      <c r="L22" s="26"/>
      <c r="M22" s="14"/>
      <c r="N22" s="142"/>
      <c r="O22" s="143"/>
      <c r="P22" s="143"/>
      <c r="R22" s="94"/>
      <c r="T22" s="171"/>
      <c r="V22" s="86" t="s">
        <v>66</v>
      </c>
      <c r="W22" s="70"/>
      <c r="X22" s="63"/>
    </row>
    <row r="23" spans="2:24" ht="19.5" x14ac:dyDescent="0.3">
      <c r="B23" s="30"/>
      <c r="C23" s="71"/>
      <c r="D23" s="72"/>
      <c r="E23" s="73"/>
      <c r="F23" s="100">
        <f>DATE(YEAR(C23),MONTH(C23)+1,1)-1</f>
        <v>31</v>
      </c>
      <c r="G23" s="102">
        <f>DATE(YEAR(D23),MONTH(D23),1)</f>
        <v>1</v>
      </c>
      <c r="H23" s="102">
        <f>DATE(YEAR(D23),MONTH(D23)+1,1)-1</f>
        <v>31</v>
      </c>
      <c r="I23" s="101">
        <f>ROUND(IF(OR(C23="",D23=""),0,IF(MONTH(C23)=MONTH(D23),IF(AND(DAY(H23)=DAY(D23),DAY(G23)=DAY(C23)),1,(D23-C23+1)/30),IF(DAY(C23)=1,IF(DAY(D23)=DAY(H23),MONTH(D23)-MONTH(C23)+1,(DAY(D23)-DAY(G23)+1)/30+MONTH(D23)-MONTH(C23)),IF(DAY(D23)=DAY(H23),(DAY(F23)-DAY(C23))/30+MONTH(D23)-MONTH(C23),(DAY(F23)-DAY(C23))/30+(DAY(D23)-DAY(G23)+1)/30+MONTH(D23)-MONTH(C23)-1)))),3)</f>
        <v>0</v>
      </c>
      <c r="J23" s="37">
        <f>IF(C23&gt;0,1,0)</f>
        <v>0</v>
      </c>
      <c r="K23" s="37">
        <f>IF(D23=0,1,0)</f>
        <v>1</v>
      </c>
      <c r="L23" s="38" t="str">
        <f>IF(J23+K23=2,E23,"")</f>
        <v/>
      </c>
      <c r="M23" s="5" t="str">
        <f>IF(D23=0,L23,E23/12*I23)</f>
        <v/>
      </c>
      <c r="N23" s="142" t="str">
        <f t="shared" ref="N23:N28" si="1">IF(OR(W7="",W7=1),"",VLOOKUP(W7,_tbl1,2,0))</f>
        <v/>
      </c>
      <c r="O23" s="143"/>
      <c r="P23" s="143"/>
      <c r="Q23" s="74"/>
      <c r="R23" s="29"/>
      <c r="S23" s="65"/>
      <c r="T23" s="171"/>
      <c r="V23" s="86" t="s">
        <v>65</v>
      </c>
      <c r="W23" s="70"/>
      <c r="X23" s="63"/>
    </row>
    <row r="24" spans="2:24" ht="19.5" x14ac:dyDescent="0.3">
      <c r="B24" s="30"/>
      <c r="C24" s="71"/>
      <c r="D24" s="72"/>
      <c r="E24" s="73"/>
      <c r="F24" s="100">
        <f>DATE(YEAR(C24),MONTH(C24)+1,1)-1</f>
        <v>31</v>
      </c>
      <c r="G24" s="102">
        <f>DATE(YEAR(D24),MONTH(D24),1)</f>
        <v>1</v>
      </c>
      <c r="H24" s="102">
        <f>DATE(YEAR(D24),MONTH(D24)+1,1)-1</f>
        <v>31</v>
      </c>
      <c r="I24" s="101">
        <f>ROUND(IF(OR(C24="",D24=""),0,IF(MONTH(C24)=MONTH(D24),IF(AND(DAY(H24)=DAY(D24),DAY(G24)=DAY(C24)),1,(D24-C24+1)/30),IF(DAY(C24)=1,IF(DAY(D24)=DAY(H24),MONTH(D24)-MONTH(C24)+1,(DAY(D24)-DAY(G24)+1)/30+MONTH(D24)-MONTH(C24)),IF(DAY(D24)=DAY(H24),(DAY(F24)-DAY(C24))/30+MONTH(D24)-MONTH(C24),(DAY(F24)-DAY(C24))/30+(DAY(D24)-DAY(G24)+1)/30+MONTH(D24)-MONTH(C24)-1)))),3)</f>
        <v>0</v>
      </c>
      <c r="J24" s="37">
        <f>IF(C24&gt;0,1,0)</f>
        <v>0</v>
      </c>
      <c r="K24" s="37">
        <f>IF(D24=0,1,0)</f>
        <v>1</v>
      </c>
      <c r="L24" s="38" t="str">
        <f>IF(J24+K24=2,E24,"")</f>
        <v/>
      </c>
      <c r="M24" s="5" t="str">
        <f>IF(D24=0,L24,E24/12*I24)</f>
        <v/>
      </c>
      <c r="N24" s="142" t="str">
        <f t="shared" si="1"/>
        <v/>
      </c>
      <c r="O24" s="143"/>
      <c r="P24" s="143"/>
      <c r="Q24" s="74"/>
      <c r="R24" s="29"/>
      <c r="T24" s="171"/>
      <c r="W24" s="70"/>
      <c r="X24" s="63"/>
    </row>
    <row r="25" spans="2:24" ht="19.5" x14ac:dyDescent="0.3">
      <c r="B25" s="30"/>
      <c r="C25" s="71"/>
      <c r="D25" s="72"/>
      <c r="E25" s="73"/>
      <c r="F25" s="100">
        <f>DATE(YEAR(C25),MONTH(C25)+1,1)-1</f>
        <v>31</v>
      </c>
      <c r="G25" s="102">
        <f>DATE(YEAR(D25),MONTH(D25),1)</f>
        <v>1</v>
      </c>
      <c r="H25" s="102">
        <f>DATE(YEAR(D25),MONTH(D25)+1,1)-1</f>
        <v>31</v>
      </c>
      <c r="I25" s="101">
        <f>ROUND(IF(OR(C25="",D25=""),0,IF(MONTH(C25)=MONTH(D25),IF(AND(DAY(H25)=DAY(D25),DAY(G25)=DAY(C25)),1,(D25-C25+1)/30),IF(DAY(C25)=1,IF(DAY(D25)=DAY(H25),MONTH(D25)-MONTH(C25)+1,(DAY(D25)-DAY(G25)+1)/30+MONTH(D25)-MONTH(C25)),IF(DAY(D25)=DAY(H25),(DAY(F25)-DAY(C25))/30+MONTH(D25)-MONTH(C25),(DAY(F25)-DAY(C25))/30+(DAY(D25)-DAY(G25)+1)/30+MONTH(D25)-MONTH(C25)-1)))),3)</f>
        <v>0</v>
      </c>
      <c r="J25" s="37">
        <f>IF(C25&gt;0,1,0)</f>
        <v>0</v>
      </c>
      <c r="K25" s="37">
        <f>IF(D25=0,1,0)</f>
        <v>1</v>
      </c>
      <c r="L25" s="38" t="str">
        <f>IF(J25+K25=2,E25,"")</f>
        <v/>
      </c>
      <c r="M25" s="5" t="str">
        <f>IF(D25=0,L25,E25/12*I25)</f>
        <v/>
      </c>
      <c r="N25" s="142" t="str">
        <f t="shared" si="1"/>
        <v/>
      </c>
      <c r="O25" s="143"/>
      <c r="P25" s="143"/>
      <c r="Q25" s="74"/>
      <c r="R25" s="29"/>
      <c r="T25" s="171"/>
      <c r="V25" s="86" t="s">
        <v>19</v>
      </c>
    </row>
    <row r="26" spans="2:24" ht="19.5" customHeight="1" x14ac:dyDescent="0.3">
      <c r="B26" s="30"/>
      <c r="C26" s="71"/>
      <c r="D26" s="72"/>
      <c r="E26" s="73"/>
      <c r="F26" s="100">
        <f>DATE(YEAR(C26),MONTH(C26)+1,1)-1</f>
        <v>31</v>
      </c>
      <c r="G26" s="102">
        <f>DATE(YEAR(D26),MONTH(D26),1)</f>
        <v>1</v>
      </c>
      <c r="H26" s="102">
        <f>DATE(YEAR(D26),MONTH(D26)+1,1)-1</f>
        <v>31</v>
      </c>
      <c r="I26" s="101">
        <f>ROUND(IF(OR(C26="",D26=""),0,IF(MONTH(C26)=MONTH(D26),IF(AND(DAY(H26)=DAY(D26),DAY(G26)=DAY(C26)),1,(D26-C26+1)/30),IF(DAY(C26)=1,IF(DAY(D26)=DAY(H26),MONTH(D26)-MONTH(C26)+1,(DAY(D26)-DAY(G26)+1)/30+MONTH(D26)-MONTH(C26)),IF(DAY(D26)=DAY(H26),(DAY(F26)-DAY(C26))/30+MONTH(D26)-MONTH(C26),(DAY(F26)-DAY(C26))/30+(DAY(D26)-DAY(G26)+1)/30+MONTH(D26)-MONTH(C26)-1)))),3)</f>
        <v>0</v>
      </c>
      <c r="J26" s="37">
        <f>IF(C26&gt;0,1,0)</f>
        <v>0</v>
      </c>
      <c r="K26" s="37">
        <f>IF(D26=0,1,0)</f>
        <v>1</v>
      </c>
      <c r="L26" s="38" t="str">
        <f>IF(J26+K26=2,E26,"")</f>
        <v/>
      </c>
      <c r="M26" s="5" t="str">
        <f>IF(D26=0,L26,E26/12*I26)</f>
        <v/>
      </c>
      <c r="N26" s="142" t="str">
        <f t="shared" si="1"/>
        <v/>
      </c>
      <c r="O26" s="143"/>
      <c r="P26" s="143"/>
      <c r="Q26" s="74"/>
      <c r="R26" s="29"/>
      <c r="T26" s="171"/>
      <c r="V26" s="86" t="s">
        <v>60</v>
      </c>
    </row>
    <row r="27" spans="2:24" ht="19.5" customHeight="1" x14ac:dyDescent="0.3">
      <c r="B27" s="30"/>
      <c r="C27" s="160" t="str">
        <f>IF(OR(Y5="",Y5=1),"",VLOOKUP(Y5,_tbl2,2,0))</f>
        <v/>
      </c>
      <c r="D27" s="161"/>
      <c r="F27" s="93"/>
      <c r="N27" s="142" t="str">
        <f t="shared" si="1"/>
        <v/>
      </c>
      <c r="O27" s="143"/>
      <c r="P27" s="143"/>
      <c r="Q27" s="74"/>
      <c r="R27" s="29"/>
      <c r="S27" s="40"/>
      <c r="T27" s="171"/>
      <c r="U27" s="39"/>
    </row>
    <row r="28" spans="2:24" ht="19.5" customHeight="1" x14ac:dyDescent="0.3">
      <c r="B28" s="30"/>
      <c r="C28" s="160" t="str">
        <f>IF(OR(Y6="",Y6=1),"",VLOOKUP(Y6,_tbl2,2,0))</f>
        <v/>
      </c>
      <c r="D28" s="161"/>
      <c r="F28" s="93"/>
      <c r="N28" s="142" t="str">
        <f t="shared" si="1"/>
        <v/>
      </c>
      <c r="O28" s="143"/>
      <c r="P28" s="143"/>
      <c r="Q28" s="74"/>
      <c r="R28" s="29"/>
      <c r="S28" s="40"/>
      <c r="T28" s="171"/>
      <c r="U28" s="39"/>
      <c r="V28" s="85" t="s">
        <v>27</v>
      </c>
    </row>
    <row r="29" spans="2:24" ht="19.5" customHeight="1" x14ac:dyDescent="0.3">
      <c r="B29" s="30"/>
      <c r="C29" s="142" t="str">
        <f>IF(OR(Y7="",Y7=1),"",VLOOKUP(Y7,_tbl2,2,0))</f>
        <v/>
      </c>
      <c r="D29" s="143"/>
      <c r="E29" s="92"/>
      <c r="F29" s="93"/>
      <c r="G29" s="36"/>
      <c r="H29" s="38"/>
      <c r="I29" s="38"/>
      <c r="J29" s="38"/>
      <c r="K29" s="38"/>
      <c r="L29" s="38"/>
      <c r="N29" s="142"/>
      <c r="O29" s="143"/>
      <c r="P29" s="143"/>
      <c r="R29" s="29"/>
      <c r="T29" s="171"/>
      <c r="V29" s="85" t="s">
        <v>28</v>
      </c>
      <c r="W29"/>
    </row>
    <row r="30" spans="2:24" ht="19.5" customHeight="1" x14ac:dyDescent="0.3">
      <c r="B30" s="30"/>
      <c r="C30" s="142" t="str">
        <f>IF(OR(Y8="",Y8=1),"",VLOOKUP(Y8,_tbl2,2,0))</f>
        <v/>
      </c>
      <c r="D30" s="143"/>
      <c r="E30" s="92"/>
      <c r="F30" s="93"/>
      <c r="G30" s="36"/>
      <c r="H30" s="38"/>
      <c r="I30" s="38"/>
      <c r="J30" s="38"/>
      <c r="K30" s="38"/>
      <c r="L30" s="38"/>
      <c r="N30" s="119"/>
      <c r="O30" s="51"/>
      <c r="P30" s="48" t="s">
        <v>11</v>
      </c>
      <c r="Q30" s="52">
        <f>SUM(Q23:Q28)</f>
        <v>0</v>
      </c>
      <c r="R30" s="53">
        <f>IF(Q30&gt;F32,0,(F32-Q30))</f>
        <v>0</v>
      </c>
      <c r="T30" s="171"/>
      <c r="V30" s="85" t="s">
        <v>29</v>
      </c>
      <c r="W30"/>
    </row>
    <row r="31" spans="2:24" ht="19.5" customHeight="1" x14ac:dyDescent="0.3">
      <c r="B31" s="30"/>
      <c r="C31" s="142" t="str">
        <f>IF(OR(Y7="",Y7=1),"",VLOOKUP(Y7,_tbl2,2,0))</f>
        <v/>
      </c>
      <c r="D31" s="143"/>
      <c r="E31" s="92"/>
      <c r="F31" s="92"/>
      <c r="G31" s="36"/>
      <c r="H31" s="38"/>
      <c r="I31" s="38"/>
      <c r="J31" s="38"/>
      <c r="K31" s="38"/>
      <c r="L31" s="38"/>
      <c r="N31" s="42"/>
      <c r="Q31" s="66"/>
      <c r="R31" s="28"/>
      <c r="T31" s="171"/>
      <c r="V31" s="85" t="s">
        <v>33</v>
      </c>
      <c r="W31"/>
    </row>
    <row r="32" spans="2:24" ht="19.5" customHeight="1" x14ac:dyDescent="0.3">
      <c r="B32" s="30"/>
      <c r="C32" s="147" t="s">
        <v>13</v>
      </c>
      <c r="D32" s="148"/>
      <c r="E32" s="148"/>
      <c r="F32" s="6">
        <f>SUM(M23:M26,F27:F30)</f>
        <v>0</v>
      </c>
      <c r="G32" s="43"/>
      <c r="H32" s="35"/>
      <c r="I32" s="35"/>
      <c r="J32" s="35"/>
      <c r="K32" s="35"/>
      <c r="L32" s="35"/>
      <c r="N32" s="158" t="s">
        <v>8</v>
      </c>
      <c r="O32" s="159"/>
      <c r="P32" s="44"/>
      <c r="Q32" s="75"/>
      <c r="R32" s="53" t="str">
        <f>IF(Q32="","",R30*Q32)</f>
        <v/>
      </c>
      <c r="T32" s="171"/>
      <c r="V32" s="85" t="s">
        <v>34</v>
      </c>
    </row>
    <row r="33" spans="2:22" ht="19.5" customHeight="1" x14ac:dyDescent="0.3">
      <c r="B33" s="30"/>
      <c r="C33" s="31"/>
      <c r="D33" s="41"/>
      <c r="F33" s="107"/>
      <c r="G33" s="107"/>
      <c r="H33" s="113"/>
      <c r="I33" s="113"/>
      <c r="J33" s="113"/>
      <c r="K33" s="113"/>
      <c r="L33" s="113"/>
      <c r="M33" s="117"/>
      <c r="N33" s="118"/>
      <c r="Q33" s="56" t="s">
        <v>12</v>
      </c>
      <c r="R33" s="114">
        <f>IF(IF(Q32="",R30,R30*Q32)-ROUNDDOWN(IF(Q32="",R30,R30*Q32),-2)&gt;9.99,ROUNDUP(IF(Q32="",R30,R30*Q32),-2),ROUNDDOWN(IF(Q32="",R30,R30*Q32),-2))</f>
        <v>0</v>
      </c>
      <c r="T33" s="171"/>
    </row>
    <row r="34" spans="2:22" ht="27" customHeight="1" x14ac:dyDescent="0.25">
      <c r="B34" s="149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1"/>
      <c r="T34" s="171"/>
      <c r="V34" s="87" t="s">
        <v>30</v>
      </c>
    </row>
    <row r="35" spans="2:22" ht="18" customHeight="1" x14ac:dyDescent="0.25">
      <c r="B35" s="152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4"/>
      <c r="T35" s="171"/>
      <c r="V35" s="88" t="s">
        <v>31</v>
      </c>
    </row>
    <row r="36" spans="2:22" ht="18.75" customHeight="1" x14ac:dyDescent="0.25">
      <c r="B36" s="155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7"/>
      <c r="T36" s="171"/>
      <c r="V36" s="89" t="s">
        <v>32</v>
      </c>
    </row>
    <row r="37" spans="2:22" ht="40.5" customHeight="1" x14ac:dyDescent="0.3">
      <c r="B37" s="16" t="s">
        <v>0</v>
      </c>
      <c r="C37" s="17" t="s">
        <v>1</v>
      </c>
      <c r="D37" s="18"/>
      <c r="E37" s="19"/>
      <c r="F37" s="19"/>
      <c r="G37" s="19"/>
      <c r="H37" s="20"/>
      <c r="I37" s="20"/>
      <c r="J37" s="20"/>
      <c r="K37" s="20"/>
      <c r="L37" s="20"/>
      <c r="M37" s="21" t="str">
        <f>IF(B38="","",IF(DATEVALUE(B38&amp;"-12-31")-DATEVALUE(B38&amp;"-01-01")=365,"Skottår",""))</f>
        <v/>
      </c>
      <c r="N37" s="17" t="s">
        <v>2</v>
      </c>
      <c r="O37" s="22"/>
      <c r="P37" s="22"/>
      <c r="Q37" s="115"/>
      <c r="R37" s="116" t="s">
        <v>3</v>
      </c>
      <c r="T37" s="171"/>
      <c r="V37" s="84"/>
    </row>
    <row r="38" spans="2:22" ht="19.5" x14ac:dyDescent="0.3">
      <c r="B38" s="76" t="str">
        <f>IF(C39="","",YEAR(C39))</f>
        <v/>
      </c>
      <c r="C38" s="32" t="s">
        <v>9</v>
      </c>
      <c r="D38" s="33" t="s">
        <v>10</v>
      </c>
      <c r="E38" s="34" t="s">
        <v>23</v>
      </c>
      <c r="F38" s="34"/>
      <c r="G38" s="34"/>
      <c r="H38" s="35"/>
      <c r="I38" s="35"/>
      <c r="J38" s="35"/>
      <c r="K38" s="35"/>
      <c r="L38" s="35"/>
      <c r="M38" s="27"/>
      <c r="N38" s="142"/>
      <c r="O38" s="143"/>
      <c r="P38" s="143"/>
      <c r="R38" s="94"/>
      <c r="T38" s="171"/>
      <c r="V38" s="90" t="s">
        <v>57</v>
      </c>
    </row>
    <row r="39" spans="2:22" ht="19.5" x14ac:dyDescent="0.3">
      <c r="B39" s="30"/>
      <c r="C39" s="71"/>
      <c r="D39" s="72"/>
      <c r="E39" s="73"/>
      <c r="F39" s="100">
        <f>DATE(YEAR(C39),MONTH(C39)+1,1)-1</f>
        <v>31</v>
      </c>
      <c r="G39" s="100">
        <f>DATE(YEAR(D39),MONTH(D39),1)</f>
        <v>1</v>
      </c>
      <c r="H39" s="100">
        <f>DATE(YEAR(D39),MONTH(D39)+1,1)-1</f>
        <v>31</v>
      </c>
      <c r="I39" s="101">
        <f>ROUND(IF(OR(C39="",D39=""),0,IF(MONTH(C39)=MONTH(D39),IF(AND(DAY(H39)=DAY(D39),DAY(G39)=DAY(C39)),1,(D39-C39+1)/30),IF(DAY(C39)=1,IF(DAY(D39)=DAY(H39),MONTH(D39)-MONTH(C39)+1,(DAY(D39)-DAY(G39)+1)/30+MONTH(D39)-MONTH(C39)),IF(DAY(D39)=DAY(H39),(DAY(F39)-DAY(C39))/30+MONTH(D39)-MONTH(C39),(DAY(F39)-DAY(C39))/30+(DAY(D39)-DAY(G39)+1)/30+MONTH(D39)-MONTH(C39)-1)))),3)</f>
        <v>0</v>
      </c>
      <c r="J39" s="37">
        <f>IF(C39&gt;0,1,0)</f>
        <v>0</v>
      </c>
      <c r="K39" s="37">
        <f>IF(D39=0,1,0)</f>
        <v>1</v>
      </c>
      <c r="L39" s="38" t="str">
        <f>IF(J39+K39=2,E39,"")</f>
        <v/>
      </c>
      <c r="M39" s="5" t="str">
        <f>IF(D39=0,L39,E39/12*I39)</f>
        <v/>
      </c>
      <c r="N39" s="142" t="str">
        <f t="shared" ref="N39:N44" si="2">IF(OR(W13="",W13=1),"",VLOOKUP(W13,_tbl1,2,0))</f>
        <v/>
      </c>
      <c r="O39" s="143"/>
      <c r="P39" s="143"/>
      <c r="Q39" s="74"/>
      <c r="R39" s="29"/>
      <c r="T39" s="171"/>
      <c r="V39" s="90" t="s">
        <v>58</v>
      </c>
    </row>
    <row r="40" spans="2:22" ht="21.75" customHeight="1" x14ac:dyDescent="0.3">
      <c r="B40" s="30"/>
      <c r="C40" s="71"/>
      <c r="D40" s="72"/>
      <c r="E40" s="73"/>
      <c r="F40" s="100">
        <f>DATE(YEAR(C40),MONTH(C40)+1,1)-1</f>
        <v>31</v>
      </c>
      <c r="G40" s="100">
        <f>DATE(YEAR(D40),MONTH(D40),1)</f>
        <v>1</v>
      </c>
      <c r="H40" s="100">
        <f>DATE(YEAR(D40),MONTH(D40)+1,1)-1</f>
        <v>31</v>
      </c>
      <c r="I40" s="101">
        <f>ROUND(IF(OR(C40="",D40=""),0,IF(MONTH(C40)=MONTH(D40),IF(AND(DAY(H40)=DAY(D40),DAY(G40)=DAY(C40)),1,(D40-C40+1)/30),IF(DAY(C40)=1,IF(DAY(D40)=DAY(H40),MONTH(D40)-MONTH(C40)+1,(DAY(D40)-DAY(G40)+1)/30+MONTH(D40)-MONTH(C40)),IF(DAY(D40)=DAY(H40),(DAY(F40)-DAY(C40))/30+MONTH(D40)-MONTH(C40),(DAY(F40)-DAY(C40))/30+(DAY(D40)-DAY(G40)+1)/30+MONTH(D40)-MONTH(C40)-1)))),3)</f>
        <v>0</v>
      </c>
      <c r="J40" s="37">
        <f>IF(C40&gt;0,1,0)</f>
        <v>0</v>
      </c>
      <c r="K40" s="37">
        <f>IF(D40=0,1,0)</f>
        <v>1</v>
      </c>
      <c r="L40" s="38" t="str">
        <f>IF(J40+K40=2,E40,"")</f>
        <v/>
      </c>
      <c r="M40" s="5" t="str">
        <f>IF(D40=0,L40,E40/12*I40)</f>
        <v/>
      </c>
      <c r="N40" s="142" t="str">
        <f t="shared" si="2"/>
        <v/>
      </c>
      <c r="O40" s="143"/>
      <c r="P40" s="143"/>
      <c r="Q40" s="74"/>
      <c r="R40" s="29"/>
      <c r="T40" s="171"/>
      <c r="V40" s="90" t="s">
        <v>61</v>
      </c>
    </row>
    <row r="41" spans="2:22" ht="19.5" x14ac:dyDescent="0.3">
      <c r="B41" s="30"/>
      <c r="C41" s="71"/>
      <c r="D41" s="72"/>
      <c r="E41" s="73"/>
      <c r="F41" s="100">
        <f>DATE(YEAR(C41),MONTH(C41)+1,1)-1</f>
        <v>31</v>
      </c>
      <c r="G41" s="100">
        <f>DATE(YEAR(D41),MONTH(D41),1)</f>
        <v>1</v>
      </c>
      <c r="H41" s="100">
        <f>DATE(YEAR(D41),MONTH(D41)+1,1)-1</f>
        <v>31</v>
      </c>
      <c r="I41" s="101">
        <f>ROUND(IF(OR(C41="",D41=""),0,IF(MONTH(C41)=MONTH(D41),IF(AND(DAY(H41)=DAY(D41),DAY(G41)=DAY(C41)),1,(D41-C41+1)/30),IF(DAY(C41)=1,IF(DAY(D41)=DAY(H41),MONTH(D41)-MONTH(C41)+1,(DAY(D41)-DAY(G41)+1)/30+MONTH(D41)-MONTH(C41)),IF(DAY(D41)=DAY(H41),(DAY(F41)-DAY(C41))/30+MONTH(D41)-MONTH(C41),(DAY(F41)-DAY(C41))/30+(DAY(D41)-DAY(G41)+1)/30+MONTH(D41)-MONTH(C41)-1)))),3)</f>
        <v>0</v>
      </c>
      <c r="J41" s="37">
        <f>IF(C41&gt;0,1,0)</f>
        <v>0</v>
      </c>
      <c r="K41" s="37">
        <f>IF(D41=0,1,0)</f>
        <v>1</v>
      </c>
      <c r="L41" s="38" t="str">
        <f>IF(J41+K41=2,E41,"")</f>
        <v/>
      </c>
      <c r="M41" s="5" t="str">
        <f>IF(D41=0,L41,E41/12*I41)</f>
        <v/>
      </c>
      <c r="N41" s="142" t="str">
        <f t="shared" si="2"/>
        <v/>
      </c>
      <c r="O41" s="143"/>
      <c r="P41" s="143"/>
      <c r="Q41" s="74"/>
      <c r="R41" s="29"/>
      <c r="T41" s="171"/>
      <c r="V41" s="90" t="s">
        <v>63</v>
      </c>
    </row>
    <row r="42" spans="2:22" ht="19.5" customHeight="1" x14ac:dyDescent="0.3">
      <c r="B42" s="30"/>
      <c r="C42" s="71"/>
      <c r="D42" s="72"/>
      <c r="E42" s="73"/>
      <c r="F42" s="100">
        <f>DATE(YEAR(C42),MONTH(C42)+1,1)-1</f>
        <v>31</v>
      </c>
      <c r="G42" s="100">
        <f>DATE(YEAR(D42),MONTH(D42),1)</f>
        <v>1</v>
      </c>
      <c r="H42" s="100">
        <f>DATE(YEAR(D42),MONTH(D42)+1,1)-1</f>
        <v>31</v>
      </c>
      <c r="I42" s="101">
        <f>ROUND(IF(OR(C42="",D42=""),0,IF(MONTH(C42)=MONTH(D42),IF(AND(DAY(H42)=DAY(D42),DAY(G42)=DAY(C42)),1,(D42-C42+1)/30),IF(DAY(C42)=1,IF(DAY(D42)=DAY(H42),MONTH(D42)-MONTH(C42)+1,(DAY(D42)-DAY(G42)+1)/30+MONTH(D42)-MONTH(C42)),IF(DAY(D42)=DAY(H42),(DAY(F42)-DAY(C42))/30+MONTH(D42)-MONTH(C42),(DAY(F42)-DAY(C42))/30+(DAY(D42)-DAY(G42)+1)/30+MONTH(D42)-MONTH(C42)-1)))),3)</f>
        <v>0</v>
      </c>
      <c r="J42" s="37">
        <f>IF(C42&gt;0,1,0)</f>
        <v>0</v>
      </c>
      <c r="K42" s="37">
        <f>IF(D42=0,1,0)</f>
        <v>1</v>
      </c>
      <c r="L42" s="38" t="str">
        <f>IF(J42+K42=2,E42,"")</f>
        <v/>
      </c>
      <c r="M42" s="5" t="str">
        <f>IF(D42=0,L42,E42/12*I42)</f>
        <v/>
      </c>
      <c r="N42" s="142" t="str">
        <f t="shared" si="2"/>
        <v/>
      </c>
      <c r="O42" s="143"/>
      <c r="P42" s="143"/>
      <c r="Q42" s="74"/>
      <c r="R42" s="29"/>
      <c r="T42" s="171"/>
    </row>
    <row r="43" spans="2:22" ht="19.5" customHeight="1" x14ac:dyDescent="0.3">
      <c r="B43" s="30"/>
      <c r="C43" s="160" t="str">
        <f>IF(OR(Y9="",Y9=1),"",VLOOKUP(Y9,_tbl2,2,0))</f>
        <v/>
      </c>
      <c r="D43" s="161"/>
      <c r="F43" s="93"/>
      <c r="N43" s="142" t="str">
        <f t="shared" si="2"/>
        <v/>
      </c>
      <c r="O43" s="143"/>
      <c r="P43" s="143"/>
      <c r="Q43" s="74"/>
      <c r="R43" s="29"/>
      <c r="S43" s="40"/>
      <c r="T43" s="171"/>
      <c r="U43" s="39"/>
      <c r="V43" s="91" t="s">
        <v>59</v>
      </c>
    </row>
    <row r="44" spans="2:22" ht="19.5" customHeight="1" x14ac:dyDescent="0.3">
      <c r="B44" s="30"/>
      <c r="C44" s="160" t="str">
        <f>IF(OR(Y10="",Y10=1),"",VLOOKUP(Y10,_tbl2,2,0))</f>
        <v/>
      </c>
      <c r="D44" s="161"/>
      <c r="F44" s="93"/>
      <c r="N44" s="142" t="str">
        <f t="shared" si="2"/>
        <v/>
      </c>
      <c r="O44" s="143"/>
      <c r="P44" s="143"/>
      <c r="Q44" s="74"/>
      <c r="R44" s="29"/>
      <c r="S44" s="40"/>
      <c r="T44" s="171"/>
      <c r="U44" s="39"/>
      <c r="V44" s="91" t="s">
        <v>62</v>
      </c>
    </row>
    <row r="45" spans="2:22" ht="19.5" customHeight="1" x14ac:dyDescent="0.3">
      <c r="B45" s="30"/>
      <c r="C45" s="142" t="str">
        <f>IF(OR(Y11="",Y11=1),"",VLOOKUP(Y11,_tbl2,2,0))</f>
        <v/>
      </c>
      <c r="D45" s="143"/>
      <c r="E45" s="92"/>
      <c r="F45" s="93"/>
      <c r="G45" s="36"/>
      <c r="H45" s="38"/>
      <c r="I45" s="38"/>
      <c r="J45" s="38"/>
      <c r="K45" s="38"/>
      <c r="L45" s="38"/>
      <c r="N45" s="142"/>
      <c r="O45" s="143"/>
      <c r="P45" s="143"/>
      <c r="R45" s="29"/>
      <c r="S45" s="40"/>
      <c r="T45" s="171"/>
      <c r="U45" s="39"/>
      <c r="V45" s="91" t="s">
        <v>64</v>
      </c>
    </row>
    <row r="46" spans="2:22" ht="19.5" customHeight="1" x14ac:dyDescent="0.3">
      <c r="B46" s="30"/>
      <c r="C46" s="142" t="str">
        <f>IF(OR(Y12="",Y12=1),"",VLOOKUP(Y12,_tbl2,2,0))</f>
        <v/>
      </c>
      <c r="D46" s="143"/>
      <c r="E46" s="92"/>
      <c r="F46" s="93"/>
      <c r="G46" s="36"/>
      <c r="H46" s="38"/>
      <c r="I46" s="38"/>
      <c r="J46" s="38"/>
      <c r="K46" s="38"/>
      <c r="L46" s="38"/>
      <c r="N46" s="105"/>
      <c r="O46" s="121" t="str">
        <f>IF(OR(X28="",X28=1),"",VLOOKUP(X28,_tbl1,2,0))</f>
        <v/>
      </c>
      <c r="P46" s="51"/>
      <c r="Q46" s="52">
        <f>SUM(Q39:Q44)</f>
        <v>0</v>
      </c>
      <c r="R46" s="53">
        <f>IF(Q46&gt;F48,0,(F48-Q46))</f>
        <v>0</v>
      </c>
      <c r="S46" s="40"/>
      <c r="T46" s="171"/>
      <c r="U46" s="39"/>
      <c r="V46" s="83"/>
    </row>
    <row r="47" spans="2:22" ht="19.5" customHeight="1" x14ac:dyDescent="0.3">
      <c r="B47" s="30"/>
      <c r="C47" s="142" t="str">
        <f>IF(OR(Y11="",Y11=1),"",VLOOKUP(Y11,_tbl2,2,0))</f>
        <v/>
      </c>
      <c r="D47" s="143"/>
      <c r="E47" s="92"/>
      <c r="F47" s="92"/>
      <c r="G47" s="36"/>
      <c r="H47" s="38"/>
      <c r="I47" s="38"/>
      <c r="J47" s="38"/>
      <c r="K47" s="38"/>
      <c r="L47" s="38"/>
      <c r="N47" s="124"/>
      <c r="O47" s="104"/>
      <c r="Q47" s="66"/>
      <c r="R47" s="28"/>
      <c r="S47" s="40"/>
      <c r="T47" s="171"/>
      <c r="U47" s="39"/>
      <c r="V47" s="67"/>
    </row>
    <row r="48" spans="2:22" ht="19.5" customHeight="1" x14ac:dyDescent="0.3">
      <c r="B48" s="30"/>
      <c r="C48" s="147" t="s">
        <v>13</v>
      </c>
      <c r="D48" s="148"/>
      <c r="E48" s="148"/>
      <c r="F48" s="6">
        <f>SUM(M39:M42,F43:F46)</f>
        <v>0</v>
      </c>
      <c r="G48" s="43"/>
      <c r="H48" s="35"/>
      <c r="I48" s="35"/>
      <c r="J48" s="35"/>
      <c r="K48" s="35"/>
      <c r="L48" s="35"/>
      <c r="N48" s="162" t="s">
        <v>8</v>
      </c>
      <c r="O48" s="163"/>
      <c r="P48" s="164"/>
      <c r="Q48" s="75"/>
      <c r="R48" s="53" t="str">
        <f>IF(Q48="","",R46*Q48)</f>
        <v/>
      </c>
      <c r="S48" s="40"/>
      <c r="T48" s="171"/>
      <c r="U48" s="39"/>
      <c r="V48" s="67"/>
    </row>
    <row r="49" spans="1:22" ht="19.5" customHeight="1" x14ac:dyDescent="0.3">
      <c r="B49" s="45"/>
      <c r="C49" s="46"/>
      <c r="D49" s="47"/>
      <c r="E49" s="48"/>
      <c r="F49" s="48"/>
      <c r="G49" s="48"/>
      <c r="H49" s="49"/>
      <c r="I49" s="49"/>
      <c r="J49" s="49"/>
      <c r="K49" s="49"/>
      <c r="L49" s="49"/>
      <c r="M49" s="6"/>
      <c r="N49" s="50"/>
      <c r="O49" s="51"/>
      <c r="P49" s="122"/>
      <c r="Q49" s="52" t="s">
        <v>12</v>
      </c>
      <c r="R49" s="123">
        <f>IF(IF(Q48="",R46,R46*Q48)-ROUNDDOWN(IF(Q48="",R46,R46*Q48),-2)&gt;9.99,ROUNDUP(IF(Q48="",R46,R46*Q48),-2),ROUNDDOWN(IF(Q48="",R46,R46*Q48),-2))</f>
        <v>0</v>
      </c>
      <c r="T49" s="171"/>
    </row>
    <row r="50" spans="1:22" ht="27.75" customHeight="1" x14ac:dyDescent="0.25">
      <c r="B50" s="149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1"/>
      <c r="T50" s="171"/>
    </row>
    <row r="51" spans="1:22" x14ac:dyDescent="0.25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4"/>
      <c r="T51" s="171"/>
    </row>
    <row r="52" spans="1:22" x14ac:dyDescent="0.25">
      <c r="B52" s="155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7"/>
      <c r="T52" s="171"/>
    </row>
    <row r="53" spans="1:22" ht="39.75" customHeight="1" x14ac:dyDescent="0.25">
      <c r="A53" s="57"/>
      <c r="E53" s="7"/>
      <c r="F53" s="7"/>
      <c r="G53" s="7"/>
      <c r="H53" s="7"/>
      <c r="I53" s="7"/>
      <c r="J53" s="7"/>
      <c r="K53" s="7"/>
      <c r="L53" s="7"/>
      <c r="T53" s="171"/>
    </row>
    <row r="54" spans="1:22" x14ac:dyDescent="0.25">
      <c r="E54" s="7"/>
      <c r="F54" s="7"/>
      <c r="G54" s="7"/>
      <c r="H54" s="7"/>
      <c r="I54" s="7"/>
      <c r="J54" s="7"/>
      <c r="K54" s="7"/>
      <c r="L54" s="7"/>
      <c r="T54" s="171"/>
    </row>
    <row r="55" spans="1:22" x14ac:dyDescent="0.25">
      <c r="E55" s="7"/>
      <c r="F55" s="7"/>
      <c r="G55" s="7"/>
      <c r="H55" s="7"/>
      <c r="I55" s="7"/>
      <c r="J55" s="7"/>
      <c r="K55" s="7"/>
      <c r="L55" s="7"/>
      <c r="T55" s="171"/>
    </row>
    <row r="56" spans="1:22" x14ac:dyDescent="0.25">
      <c r="E56" s="7"/>
      <c r="F56" s="7"/>
      <c r="G56" s="7"/>
      <c r="H56" s="7"/>
      <c r="I56" s="7"/>
      <c r="J56" s="7"/>
      <c r="K56" s="7"/>
      <c r="L56" s="7"/>
      <c r="T56" s="171"/>
    </row>
    <row r="57" spans="1:22" x14ac:dyDescent="0.25">
      <c r="E57" s="7"/>
      <c r="F57" s="7"/>
      <c r="G57" s="7"/>
      <c r="H57" s="7"/>
      <c r="I57" s="7"/>
      <c r="J57" s="7"/>
      <c r="K57" s="7"/>
      <c r="L57" s="7"/>
      <c r="T57" s="171"/>
    </row>
    <row r="58" spans="1:22" ht="19.5" customHeight="1" x14ac:dyDescent="0.25">
      <c r="E58" s="7"/>
      <c r="F58" s="7"/>
      <c r="G58" s="7"/>
      <c r="H58" s="7"/>
      <c r="I58" s="7"/>
      <c r="J58" s="7"/>
      <c r="K58" s="7"/>
      <c r="L58" s="7"/>
      <c r="T58" s="171"/>
    </row>
    <row r="59" spans="1:22" ht="19.5" customHeight="1" x14ac:dyDescent="0.25">
      <c r="E59" s="7"/>
      <c r="F59" s="7"/>
      <c r="G59" s="7"/>
      <c r="H59" s="7"/>
      <c r="I59" s="7"/>
      <c r="J59" s="7"/>
      <c r="K59" s="7"/>
      <c r="L59" s="7"/>
      <c r="S59" s="40"/>
      <c r="T59" s="171"/>
      <c r="U59" s="39"/>
      <c r="V59" s="39"/>
    </row>
    <row r="60" spans="1:22" ht="19.5" customHeight="1" x14ac:dyDescent="0.25">
      <c r="E60" s="7"/>
      <c r="F60" s="7"/>
      <c r="G60" s="7"/>
      <c r="H60" s="7"/>
      <c r="I60" s="7"/>
      <c r="J60" s="7"/>
      <c r="K60" s="7"/>
      <c r="L60" s="7"/>
      <c r="S60" s="40"/>
      <c r="T60" s="171"/>
      <c r="U60" s="39"/>
      <c r="V60" s="39"/>
    </row>
    <row r="61" spans="1:22" ht="19.5" customHeight="1" x14ac:dyDescent="0.3">
      <c r="E61" s="7"/>
      <c r="F61" s="7"/>
      <c r="G61" s="7"/>
      <c r="H61" s="7"/>
      <c r="I61" s="7"/>
      <c r="J61" s="7"/>
      <c r="K61" s="7"/>
      <c r="L61" s="7"/>
      <c r="S61" s="40"/>
      <c r="T61" s="171"/>
      <c r="U61" s="39"/>
      <c r="V61" s="67"/>
    </row>
    <row r="62" spans="1:22" ht="19.5" customHeight="1" x14ac:dyDescent="0.3">
      <c r="E62" s="7"/>
      <c r="F62" s="7"/>
      <c r="G62" s="7"/>
      <c r="H62" s="7"/>
      <c r="I62" s="7"/>
      <c r="J62" s="7"/>
      <c r="K62" s="7"/>
      <c r="L62" s="7"/>
      <c r="S62" s="40"/>
      <c r="T62" s="171"/>
      <c r="U62" s="39"/>
      <c r="V62" s="67"/>
    </row>
    <row r="63" spans="1:22" ht="19.5" customHeight="1" x14ac:dyDescent="0.3">
      <c r="E63" s="7"/>
      <c r="F63" s="7"/>
      <c r="G63" s="7"/>
      <c r="H63" s="7"/>
      <c r="I63" s="7"/>
      <c r="J63" s="7"/>
      <c r="K63" s="7"/>
      <c r="L63" s="7"/>
      <c r="S63" s="40"/>
      <c r="T63" s="171"/>
      <c r="U63" s="39"/>
      <c r="V63" s="67"/>
    </row>
    <row r="64" spans="1:22" ht="19.5" x14ac:dyDescent="0.3">
      <c r="E64" s="7"/>
      <c r="F64" s="7"/>
      <c r="G64" s="7"/>
      <c r="H64" s="7"/>
      <c r="I64" s="7"/>
      <c r="J64" s="7"/>
      <c r="K64" s="7"/>
      <c r="L64" s="7"/>
      <c r="S64" s="40"/>
      <c r="T64" s="171"/>
      <c r="U64" s="39"/>
      <c r="V64" s="67"/>
    </row>
    <row r="65" spans="2:25" ht="19.5" customHeight="1" x14ac:dyDescent="0.25">
      <c r="E65" s="7"/>
      <c r="F65" s="7"/>
      <c r="G65" s="7"/>
      <c r="H65" s="7"/>
      <c r="I65" s="7"/>
      <c r="J65" s="7"/>
      <c r="K65" s="7"/>
      <c r="L65" s="7"/>
      <c r="T65" s="171"/>
    </row>
    <row r="66" spans="2:25" ht="27.75" customHeight="1" x14ac:dyDescent="0.25">
      <c r="E66" s="7"/>
      <c r="F66" s="7"/>
      <c r="G66" s="7"/>
      <c r="H66" s="7"/>
      <c r="I66" s="7"/>
      <c r="J66" s="7"/>
      <c r="K66" s="7"/>
      <c r="L66" s="7"/>
      <c r="T66" s="171"/>
    </row>
    <row r="67" spans="2:25" x14ac:dyDescent="0.25">
      <c r="E67" s="7"/>
      <c r="F67" s="7"/>
      <c r="G67" s="7"/>
      <c r="H67" s="7"/>
      <c r="I67" s="7"/>
      <c r="J67" s="7"/>
      <c r="K67" s="7"/>
      <c r="L67" s="7"/>
      <c r="T67" s="171"/>
    </row>
    <row r="68" spans="2:25" x14ac:dyDescent="0.25">
      <c r="E68" s="7"/>
      <c r="F68" s="7"/>
      <c r="G68" s="7"/>
      <c r="H68" s="7"/>
      <c r="I68" s="7"/>
      <c r="J68" s="7"/>
      <c r="K68" s="7"/>
      <c r="L68" s="7"/>
      <c r="T68" s="171"/>
    </row>
    <row r="69" spans="2:25" ht="7.5" customHeight="1" x14ac:dyDescent="0.25">
      <c r="E69" s="7"/>
      <c r="F69" s="7"/>
      <c r="G69" s="7"/>
      <c r="H69" s="7"/>
      <c r="I69" s="7"/>
      <c r="J69" s="7"/>
      <c r="K69" s="7"/>
      <c r="L69" s="7"/>
    </row>
    <row r="70" spans="2:25" ht="15.75" customHeight="1" x14ac:dyDescent="0.25">
      <c r="E70" s="7"/>
      <c r="F70" s="7"/>
      <c r="G70" s="7"/>
      <c r="H70" s="7"/>
      <c r="I70" s="7"/>
      <c r="J70" s="7"/>
      <c r="K70" s="7"/>
      <c r="L70" s="7"/>
      <c r="T70" s="7"/>
    </row>
    <row r="71" spans="2:25" s="68" customFormat="1" ht="10.5" hidden="1" customHeight="1" x14ac:dyDescent="0.2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W71" s="64"/>
      <c r="Y71" s="69"/>
    </row>
    <row r="72" spans="2:25" ht="12.6" hidden="1" customHeight="1" x14ac:dyDescent="0.25">
      <c r="E72" s="7"/>
      <c r="F72" s="7"/>
      <c r="G72" s="7"/>
      <c r="H72" s="7"/>
      <c r="I72" s="7"/>
      <c r="J72" s="7"/>
      <c r="K72" s="7"/>
      <c r="L72" s="7"/>
      <c r="T72" s="7"/>
    </row>
    <row r="73" spans="2:25" ht="12.6" hidden="1" customHeight="1" x14ac:dyDescent="0.25">
      <c r="E73" s="7"/>
      <c r="F73" s="7"/>
      <c r="G73" s="7"/>
      <c r="H73" s="7"/>
      <c r="I73" s="7"/>
      <c r="J73" s="7"/>
      <c r="K73" s="7"/>
      <c r="L73" s="7"/>
      <c r="T73" s="7"/>
    </row>
    <row r="74" spans="2:25" ht="12.6" hidden="1" customHeight="1" x14ac:dyDescent="0.25">
      <c r="E74" s="7"/>
      <c r="F74" s="7"/>
      <c r="G74" s="7"/>
      <c r="H74" s="7"/>
      <c r="I74" s="7"/>
      <c r="J74" s="7"/>
      <c r="K74" s="7"/>
      <c r="L74" s="7"/>
      <c r="T74" s="7"/>
    </row>
    <row r="75" spans="2:25" ht="12.6" hidden="1" customHeight="1" x14ac:dyDescent="0.25">
      <c r="E75" s="7"/>
      <c r="F75" s="7"/>
      <c r="G75" s="7"/>
      <c r="H75" s="7"/>
      <c r="I75" s="7"/>
      <c r="J75" s="7"/>
      <c r="K75" s="7"/>
      <c r="L75" s="7"/>
      <c r="T75" s="7"/>
    </row>
    <row r="76" spans="2:25" ht="12.6" hidden="1" customHeight="1" x14ac:dyDescent="0.25">
      <c r="E76" s="7"/>
      <c r="F76" s="7"/>
      <c r="G76" s="7"/>
      <c r="H76" s="7"/>
      <c r="I76" s="7"/>
      <c r="J76" s="7"/>
      <c r="K76" s="7"/>
      <c r="L76" s="7"/>
      <c r="T76" s="7"/>
    </row>
    <row r="77" spans="2:25" ht="12.6" hidden="1" customHeight="1" x14ac:dyDescent="0.25">
      <c r="E77" s="7"/>
      <c r="F77" s="7"/>
      <c r="G77" s="7"/>
      <c r="H77" s="7"/>
      <c r="I77" s="7"/>
      <c r="J77" s="7"/>
      <c r="K77" s="7"/>
      <c r="L77" s="7"/>
      <c r="T77" s="7"/>
    </row>
    <row r="78" spans="2:25" ht="12.6" hidden="1" customHeight="1" x14ac:dyDescent="0.25">
      <c r="E78" s="7"/>
      <c r="F78" s="7"/>
      <c r="G78" s="7"/>
      <c r="H78" s="7"/>
      <c r="I78" s="7"/>
      <c r="J78" s="7"/>
      <c r="K78" s="7"/>
      <c r="L78" s="7"/>
      <c r="T78" s="7"/>
    </row>
    <row r="79" spans="2:25" ht="12.6" hidden="1" customHeight="1" x14ac:dyDescent="0.25">
      <c r="E79" s="7"/>
      <c r="F79" s="7"/>
      <c r="G79" s="7"/>
      <c r="H79" s="7"/>
      <c r="I79" s="7"/>
      <c r="J79" s="7"/>
      <c r="K79" s="7"/>
      <c r="L79" s="7"/>
      <c r="T79" s="7"/>
    </row>
    <row r="80" spans="2:25" ht="12.6" hidden="1" customHeight="1" x14ac:dyDescent="0.25">
      <c r="E80" s="7"/>
      <c r="F80" s="7"/>
      <c r="G80" s="7"/>
      <c r="H80" s="7"/>
      <c r="I80" s="7"/>
      <c r="J80" s="7"/>
      <c r="K80" s="7"/>
      <c r="L80" s="7"/>
      <c r="T80" s="7"/>
    </row>
    <row r="81" spans="5:22" ht="12.6" hidden="1" customHeight="1" x14ac:dyDescent="0.25">
      <c r="E81" s="7"/>
      <c r="F81" s="7"/>
      <c r="G81" s="7"/>
      <c r="H81" s="7"/>
      <c r="I81" s="7"/>
      <c r="J81" s="7"/>
      <c r="K81" s="7"/>
      <c r="L81" s="7"/>
      <c r="T81" s="7"/>
    </row>
    <row r="82" spans="5:22" ht="12.6" hidden="1" customHeight="1" x14ac:dyDescent="0.25">
      <c r="E82" s="7"/>
      <c r="F82" s="7"/>
      <c r="G82" s="7"/>
      <c r="H82" s="7"/>
      <c r="I82" s="7"/>
      <c r="J82" s="7"/>
      <c r="K82" s="7"/>
      <c r="L82" s="7"/>
      <c r="T82" s="7"/>
    </row>
    <row r="83" spans="5:22" ht="12.6" hidden="1" customHeight="1" x14ac:dyDescent="0.25">
      <c r="E83" s="7"/>
      <c r="F83" s="7"/>
      <c r="G83" s="7"/>
      <c r="H83" s="7"/>
      <c r="I83" s="7"/>
      <c r="J83" s="7"/>
      <c r="K83" s="7"/>
      <c r="L83" s="7"/>
      <c r="T83" s="7"/>
    </row>
    <row r="84" spans="5:22" ht="12.6" hidden="1" customHeight="1" x14ac:dyDescent="0.25">
      <c r="E84" s="7"/>
      <c r="F84" s="7"/>
      <c r="G84" s="7"/>
      <c r="H84" s="7"/>
      <c r="I84" s="7"/>
      <c r="J84" s="7"/>
      <c r="K84" s="7"/>
      <c r="L84" s="7"/>
      <c r="T84" s="7"/>
    </row>
    <row r="85" spans="5:22" ht="12.6" hidden="1" customHeight="1" x14ac:dyDescent="0.25">
      <c r="E85" s="7"/>
      <c r="F85" s="7"/>
      <c r="G85" s="7"/>
      <c r="H85" s="7"/>
      <c r="I85" s="7"/>
      <c r="J85" s="7"/>
      <c r="K85" s="7"/>
      <c r="L85" s="7"/>
      <c r="T85" s="7"/>
    </row>
    <row r="86" spans="5:22" ht="12.6" hidden="1" customHeight="1" x14ac:dyDescent="0.25">
      <c r="E86" s="7"/>
      <c r="F86" s="7"/>
      <c r="G86" s="7"/>
      <c r="H86" s="7"/>
      <c r="I86" s="7"/>
      <c r="J86" s="7"/>
      <c r="K86" s="7"/>
      <c r="L86" s="7"/>
      <c r="T86" s="7"/>
    </row>
    <row r="87" spans="5:22" ht="12.6" hidden="1" customHeight="1" x14ac:dyDescent="0.25">
      <c r="E87" s="7"/>
      <c r="F87" s="7"/>
      <c r="G87" s="7"/>
      <c r="H87" s="7"/>
      <c r="I87" s="7"/>
      <c r="J87" s="7"/>
      <c r="K87" s="7"/>
      <c r="L87" s="7"/>
      <c r="T87" s="7"/>
    </row>
    <row r="88" spans="5:22" ht="12.6" hidden="1" customHeight="1" x14ac:dyDescent="0.25">
      <c r="E88" s="7"/>
      <c r="F88" s="7"/>
      <c r="G88" s="7"/>
      <c r="H88" s="7"/>
      <c r="I88" s="7"/>
      <c r="J88" s="7"/>
      <c r="K88" s="7"/>
      <c r="L88" s="7"/>
      <c r="T88" s="7"/>
    </row>
    <row r="89" spans="5:22" ht="7.5" customHeight="1" x14ac:dyDescent="0.25">
      <c r="E89" s="7"/>
      <c r="F89" s="7"/>
      <c r="G89" s="7"/>
      <c r="H89" s="7"/>
      <c r="I89" s="7"/>
      <c r="J89" s="7"/>
      <c r="K89" s="7"/>
      <c r="L89" s="7"/>
      <c r="T89" s="7"/>
    </row>
    <row r="90" spans="5:22" ht="15" customHeight="1" x14ac:dyDescent="0.25">
      <c r="E90" s="7"/>
      <c r="F90" s="7"/>
      <c r="G90" s="7"/>
      <c r="H90" s="7"/>
      <c r="I90" s="7"/>
      <c r="J90" s="7"/>
      <c r="K90" s="7"/>
      <c r="L90" s="7"/>
      <c r="T90" s="7"/>
    </row>
    <row r="91" spans="5:22" ht="15" customHeight="1" x14ac:dyDescent="0.25">
      <c r="E91" s="7"/>
      <c r="F91" s="7"/>
      <c r="G91" s="7"/>
      <c r="H91" s="7"/>
      <c r="I91" s="7"/>
      <c r="J91" s="7"/>
      <c r="K91" s="7"/>
      <c r="L91" s="7"/>
      <c r="T91" s="7"/>
    </row>
    <row r="92" spans="5:22" ht="15" customHeight="1" x14ac:dyDescent="0.25">
      <c r="E92" s="7"/>
      <c r="F92" s="7"/>
      <c r="G92" s="7"/>
      <c r="H92" s="7"/>
      <c r="I92" s="7"/>
      <c r="J92" s="7"/>
      <c r="K92" s="7"/>
      <c r="L92" s="7"/>
      <c r="T92" s="7"/>
    </row>
    <row r="93" spans="5:22" ht="15" customHeight="1" x14ac:dyDescent="0.25">
      <c r="E93" s="7"/>
      <c r="F93" s="7"/>
      <c r="G93" s="7"/>
      <c r="H93" s="7"/>
      <c r="I93" s="7"/>
      <c r="J93" s="7"/>
      <c r="K93" s="7"/>
      <c r="L93" s="7"/>
      <c r="T93" s="7"/>
    </row>
    <row r="94" spans="5:22" ht="15" customHeight="1" x14ac:dyDescent="0.25">
      <c r="E94" s="7"/>
      <c r="F94" s="7"/>
      <c r="G94" s="7"/>
      <c r="H94" s="7"/>
      <c r="I94" s="7"/>
      <c r="J94" s="7"/>
      <c r="K94" s="7"/>
      <c r="L94" s="7"/>
      <c r="T94" s="7"/>
    </row>
    <row r="95" spans="5:22" ht="15" customHeight="1" x14ac:dyDescent="0.25">
      <c r="E95" s="7"/>
      <c r="F95" s="7"/>
      <c r="G95" s="7"/>
      <c r="H95" s="7"/>
      <c r="I95" s="7"/>
      <c r="J95" s="7"/>
      <c r="K95" s="7"/>
      <c r="L95" s="7"/>
      <c r="T95" s="7"/>
      <c r="U95" s="39"/>
      <c r="V95" s="39"/>
    </row>
    <row r="96" spans="5:22" ht="15" customHeight="1" x14ac:dyDescent="0.25">
      <c r="E96" s="7"/>
      <c r="F96" s="7"/>
      <c r="G96" s="7"/>
      <c r="H96" s="7"/>
      <c r="I96" s="7"/>
      <c r="J96" s="7"/>
      <c r="K96" s="7"/>
      <c r="L96" s="7"/>
      <c r="T96" s="7"/>
      <c r="U96" s="39"/>
      <c r="V96" s="39"/>
    </row>
    <row r="97" spans="2:25" ht="15.75" customHeight="1" x14ac:dyDescent="0.3">
      <c r="E97" s="7"/>
      <c r="F97" s="7"/>
      <c r="G97" s="7"/>
      <c r="H97" s="7"/>
      <c r="I97" s="7"/>
      <c r="J97" s="7"/>
      <c r="K97" s="7"/>
      <c r="L97" s="7"/>
      <c r="T97" s="7"/>
      <c r="U97" s="39"/>
      <c r="V97" s="67"/>
    </row>
    <row r="98" spans="2:25" s="64" customFormat="1" ht="13.5" customHeight="1" x14ac:dyDescent="0.2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Y98" s="70"/>
    </row>
    <row r="99" spans="2:25" ht="15" customHeight="1" x14ac:dyDescent="0.25">
      <c r="E99" s="7"/>
      <c r="F99" s="7"/>
      <c r="G99" s="7"/>
      <c r="H99" s="7"/>
      <c r="I99" s="7"/>
      <c r="J99" s="7"/>
      <c r="K99" s="7"/>
      <c r="L99" s="7"/>
      <c r="T99" s="7"/>
    </row>
    <row r="100" spans="2:25" ht="15.75" customHeight="1" x14ac:dyDescent="0.25">
      <c r="E100" s="7"/>
      <c r="F100" s="7"/>
      <c r="G100" s="7"/>
      <c r="H100" s="7"/>
      <c r="I100" s="7"/>
      <c r="J100" s="7"/>
      <c r="K100" s="7"/>
      <c r="L100" s="7"/>
      <c r="T100" s="7"/>
    </row>
    <row r="101" spans="2:25" ht="16.5" customHeight="1" x14ac:dyDescent="0.25">
      <c r="E101" s="7"/>
      <c r="F101" s="7"/>
      <c r="G101" s="7"/>
      <c r="H101" s="7"/>
      <c r="I101" s="7"/>
      <c r="J101" s="7"/>
      <c r="K101" s="7"/>
      <c r="L101" s="7"/>
      <c r="T101" s="7"/>
    </row>
    <row r="102" spans="2:25" ht="13.5" customHeight="1" x14ac:dyDescent="0.25">
      <c r="E102" s="7"/>
      <c r="F102" s="7"/>
      <c r="G102" s="7"/>
      <c r="H102" s="7"/>
      <c r="I102" s="7"/>
      <c r="J102" s="7"/>
      <c r="K102" s="7"/>
      <c r="L102" s="7"/>
      <c r="T102" s="7"/>
    </row>
    <row r="103" spans="2:25" ht="15" customHeight="1" x14ac:dyDescent="0.25">
      <c r="E103" s="7"/>
      <c r="F103" s="7"/>
      <c r="G103" s="7"/>
      <c r="H103" s="7"/>
      <c r="I103" s="7"/>
      <c r="J103" s="7"/>
      <c r="K103" s="7"/>
      <c r="L103" s="7"/>
      <c r="T103" s="7"/>
    </row>
    <row r="104" spans="2:25" ht="15" customHeight="1" x14ac:dyDescent="0.25">
      <c r="E104" s="7"/>
      <c r="F104" s="7"/>
      <c r="G104" s="7"/>
      <c r="H104" s="7"/>
      <c r="I104" s="7"/>
      <c r="J104" s="7"/>
      <c r="K104" s="7"/>
      <c r="L104" s="7"/>
      <c r="T104" s="7"/>
    </row>
    <row r="105" spans="2:25" ht="15" customHeight="1" x14ac:dyDescent="0.25">
      <c r="E105" s="7"/>
      <c r="F105" s="7"/>
      <c r="G105" s="7"/>
      <c r="H105" s="7"/>
      <c r="I105" s="7"/>
      <c r="J105" s="7"/>
      <c r="K105" s="7"/>
      <c r="L105" s="7"/>
      <c r="T105" s="7"/>
    </row>
    <row r="106" spans="2:25" ht="15" customHeight="1" x14ac:dyDescent="0.25">
      <c r="E106" s="7"/>
      <c r="F106" s="7"/>
      <c r="G106" s="7"/>
      <c r="H106" s="7"/>
      <c r="I106" s="7"/>
      <c r="J106" s="7"/>
      <c r="K106" s="7"/>
      <c r="L106" s="7"/>
      <c r="T106" s="7"/>
    </row>
    <row r="107" spans="2:25" ht="15" customHeight="1" x14ac:dyDescent="0.25">
      <c r="E107" s="7"/>
      <c r="F107" s="7"/>
      <c r="G107" s="7"/>
      <c r="H107" s="7"/>
      <c r="I107" s="7"/>
      <c r="J107" s="7"/>
      <c r="K107" s="7"/>
      <c r="L107" s="7"/>
      <c r="T107" s="7"/>
    </row>
    <row r="108" spans="2:25" ht="15" customHeight="1" x14ac:dyDescent="0.25">
      <c r="E108" s="7"/>
      <c r="F108" s="7"/>
      <c r="G108" s="7"/>
      <c r="H108" s="7"/>
      <c r="I108" s="7"/>
      <c r="J108" s="7"/>
      <c r="K108" s="7"/>
      <c r="L108" s="7"/>
      <c r="T108" s="7"/>
      <c r="U108" s="39"/>
      <c r="V108" s="39"/>
    </row>
    <row r="109" spans="2:25" ht="15" customHeight="1" x14ac:dyDescent="0.25">
      <c r="E109" s="7"/>
      <c r="F109" s="7"/>
      <c r="G109" s="7"/>
      <c r="H109" s="7"/>
      <c r="I109" s="7"/>
      <c r="J109" s="7"/>
      <c r="K109" s="7"/>
      <c r="L109" s="7"/>
      <c r="T109" s="7"/>
      <c r="U109" s="39"/>
      <c r="V109" s="39"/>
    </row>
    <row r="110" spans="2:25" ht="15.75" customHeight="1" x14ac:dyDescent="0.3">
      <c r="E110" s="7"/>
      <c r="F110" s="7"/>
      <c r="G110" s="7"/>
      <c r="H110" s="7"/>
      <c r="I110" s="7"/>
      <c r="J110" s="7"/>
      <c r="K110" s="7"/>
      <c r="L110" s="7"/>
      <c r="T110" s="7"/>
      <c r="U110" s="39"/>
      <c r="V110" s="67"/>
    </row>
    <row r="111" spans="2:25" s="64" customFormat="1" ht="13.5" customHeigh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Y111" s="70"/>
    </row>
    <row r="112" spans="2:25" ht="15" customHeight="1" x14ac:dyDescent="0.25">
      <c r="E112" s="7"/>
      <c r="F112" s="7"/>
      <c r="G112" s="7"/>
      <c r="H112" s="7"/>
      <c r="I112" s="7"/>
      <c r="J112" s="7"/>
      <c r="K112" s="7"/>
      <c r="L112" s="7"/>
      <c r="T112" s="7"/>
    </row>
    <row r="113" spans="1:25" ht="15.75" customHeight="1" x14ac:dyDescent="0.25">
      <c r="E113" s="7"/>
      <c r="F113" s="7"/>
      <c r="G113" s="7"/>
      <c r="H113" s="7"/>
      <c r="I113" s="7"/>
      <c r="J113" s="7"/>
      <c r="K113" s="7"/>
      <c r="L113" s="7"/>
      <c r="T113" s="7"/>
    </row>
    <row r="114" spans="1:25" ht="16.5" customHeight="1" x14ac:dyDescent="0.25">
      <c r="E114" s="7"/>
      <c r="F114" s="7"/>
      <c r="G114" s="7"/>
      <c r="H114" s="7"/>
      <c r="I114" s="7"/>
      <c r="J114" s="7"/>
      <c r="K114" s="7"/>
      <c r="L114" s="7"/>
      <c r="T114" s="7"/>
    </row>
    <row r="115" spans="1:25" ht="13.5" customHeight="1" x14ac:dyDescent="0.25">
      <c r="A115" s="57"/>
      <c r="E115" s="7"/>
      <c r="F115" s="7"/>
      <c r="G115" s="7"/>
      <c r="H115" s="7"/>
      <c r="I115" s="7"/>
      <c r="J115" s="7"/>
      <c r="K115" s="7"/>
      <c r="L115" s="7"/>
      <c r="T115" s="7"/>
    </row>
    <row r="116" spans="1:25" ht="15" customHeight="1" x14ac:dyDescent="0.25">
      <c r="E116" s="7"/>
      <c r="F116" s="7"/>
      <c r="G116" s="7"/>
      <c r="H116" s="7"/>
      <c r="I116" s="7"/>
      <c r="J116" s="7"/>
      <c r="K116" s="7"/>
      <c r="L116" s="7"/>
      <c r="T116" s="7"/>
    </row>
    <row r="117" spans="1:25" ht="15" customHeight="1" x14ac:dyDescent="0.25">
      <c r="E117" s="7"/>
      <c r="F117" s="7"/>
      <c r="G117" s="7"/>
      <c r="H117" s="7"/>
      <c r="I117" s="7"/>
      <c r="J117" s="7"/>
      <c r="K117" s="7"/>
      <c r="L117" s="7"/>
      <c r="T117" s="7"/>
    </row>
    <row r="118" spans="1:25" ht="15" customHeight="1" x14ac:dyDescent="0.25">
      <c r="E118" s="7"/>
      <c r="F118" s="7"/>
      <c r="G118" s="7"/>
      <c r="H118" s="7"/>
      <c r="I118" s="7"/>
      <c r="J118" s="7"/>
      <c r="K118" s="7"/>
      <c r="L118" s="7"/>
      <c r="T118" s="7"/>
    </row>
    <row r="119" spans="1:25" ht="15" customHeight="1" x14ac:dyDescent="0.25">
      <c r="E119" s="7"/>
      <c r="F119" s="7"/>
      <c r="G119" s="7"/>
      <c r="H119" s="7"/>
      <c r="I119" s="7"/>
      <c r="J119" s="7"/>
      <c r="K119" s="7"/>
      <c r="L119" s="7"/>
      <c r="T119" s="7"/>
    </row>
    <row r="120" spans="1:25" ht="15" customHeight="1" x14ac:dyDescent="0.25">
      <c r="E120" s="7"/>
      <c r="F120" s="7"/>
      <c r="G120" s="7"/>
      <c r="H120" s="7"/>
      <c r="I120" s="7"/>
      <c r="J120" s="7"/>
      <c r="K120" s="7"/>
      <c r="L120" s="7"/>
      <c r="T120" s="7"/>
    </row>
    <row r="121" spans="1:25" ht="15" customHeight="1" x14ac:dyDescent="0.25">
      <c r="E121" s="7"/>
      <c r="F121" s="7"/>
      <c r="G121" s="7"/>
      <c r="H121" s="7"/>
      <c r="I121" s="7"/>
      <c r="J121" s="7"/>
      <c r="K121" s="7"/>
      <c r="L121" s="7"/>
      <c r="T121" s="7"/>
      <c r="U121" s="39"/>
      <c r="V121" s="39"/>
    </row>
    <row r="122" spans="1:25" ht="15" customHeight="1" x14ac:dyDescent="0.25">
      <c r="E122" s="7"/>
      <c r="F122" s="7"/>
      <c r="G122" s="7"/>
      <c r="H122" s="7"/>
      <c r="I122" s="7"/>
      <c r="J122" s="7"/>
      <c r="K122" s="7"/>
      <c r="L122" s="7"/>
      <c r="T122" s="7"/>
      <c r="U122" s="39"/>
      <c r="V122" s="39"/>
    </row>
    <row r="123" spans="1:25" ht="15.75" customHeight="1" x14ac:dyDescent="0.3">
      <c r="E123" s="7"/>
      <c r="F123" s="7"/>
      <c r="G123" s="7"/>
      <c r="H123" s="7"/>
      <c r="I123" s="7"/>
      <c r="J123" s="7"/>
      <c r="K123" s="7"/>
      <c r="L123" s="7"/>
      <c r="T123" s="7"/>
      <c r="U123" s="39"/>
      <c r="V123" s="67"/>
    </row>
    <row r="124" spans="1:25" s="64" customFormat="1" ht="13.5" customHeight="1" x14ac:dyDescent="0.25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Y124" s="70"/>
    </row>
    <row r="125" spans="1:25" ht="15" customHeight="1" x14ac:dyDescent="0.25">
      <c r="E125" s="7"/>
      <c r="F125" s="7"/>
      <c r="G125" s="7"/>
      <c r="H125" s="7"/>
      <c r="I125" s="7"/>
      <c r="J125" s="7"/>
      <c r="K125" s="7"/>
      <c r="L125" s="7"/>
      <c r="T125" s="7"/>
    </row>
    <row r="126" spans="1:25" ht="15.75" customHeight="1" x14ac:dyDescent="0.25">
      <c r="E126" s="7"/>
      <c r="F126" s="7"/>
      <c r="G126" s="7"/>
      <c r="H126" s="7"/>
      <c r="I126" s="7"/>
      <c r="J126" s="7"/>
      <c r="K126" s="7"/>
      <c r="L126" s="7"/>
      <c r="T126" s="7"/>
    </row>
    <row r="127" spans="1:25" ht="16.5" customHeight="1" x14ac:dyDescent="0.25">
      <c r="E127" s="7"/>
      <c r="F127" s="7"/>
      <c r="G127" s="7"/>
      <c r="H127" s="7"/>
      <c r="I127" s="7"/>
      <c r="J127" s="7"/>
      <c r="K127" s="7"/>
      <c r="L127" s="7"/>
      <c r="T127" s="7"/>
    </row>
    <row r="128" spans="1:25" ht="12" customHeight="1" x14ac:dyDescent="0.25">
      <c r="E128" s="7"/>
      <c r="F128" s="7"/>
      <c r="G128" s="7"/>
      <c r="H128" s="7"/>
      <c r="I128" s="7"/>
      <c r="J128" s="7"/>
      <c r="K128" s="7"/>
      <c r="L128" s="7"/>
      <c r="T128" s="7"/>
    </row>
    <row r="129" spans="5:20" x14ac:dyDescent="0.25">
      <c r="E129" s="7"/>
      <c r="F129" s="7"/>
      <c r="G129" s="7"/>
      <c r="H129" s="7"/>
      <c r="I129" s="7"/>
      <c r="J129" s="7"/>
      <c r="K129" s="7"/>
      <c r="L129" s="7"/>
      <c r="T129" s="7"/>
    </row>
    <row r="130" spans="5:20" x14ac:dyDescent="0.25">
      <c r="E130" s="7"/>
      <c r="F130" s="7"/>
      <c r="G130" s="7"/>
      <c r="H130" s="7"/>
      <c r="I130" s="7"/>
      <c r="J130" s="7"/>
      <c r="K130" s="7"/>
      <c r="L130" s="7"/>
      <c r="T130" s="7"/>
    </row>
    <row r="131" spans="5:20" x14ac:dyDescent="0.25">
      <c r="E131" s="7"/>
      <c r="F131" s="7"/>
      <c r="G131" s="7"/>
      <c r="H131" s="7"/>
      <c r="I131" s="7"/>
      <c r="J131" s="7"/>
      <c r="K131" s="7"/>
      <c r="L131" s="7"/>
      <c r="T131" s="7"/>
    </row>
    <row r="132" spans="5:20" x14ac:dyDescent="0.25">
      <c r="E132" s="7"/>
      <c r="F132" s="7"/>
      <c r="G132" s="7"/>
      <c r="H132" s="7"/>
      <c r="I132" s="7"/>
      <c r="J132" s="7"/>
      <c r="K132" s="7"/>
      <c r="L132" s="7"/>
      <c r="T132" s="7"/>
    </row>
    <row r="133" spans="5:20" x14ac:dyDescent="0.25">
      <c r="E133" s="7"/>
      <c r="F133" s="7"/>
      <c r="G133" s="7"/>
      <c r="H133" s="7"/>
      <c r="I133" s="7"/>
      <c r="J133" s="7"/>
      <c r="K133" s="7"/>
      <c r="L133" s="7"/>
      <c r="T133" s="7"/>
    </row>
    <row r="134" spans="5:20" x14ac:dyDescent="0.25">
      <c r="E134" s="7"/>
      <c r="F134" s="7"/>
      <c r="G134" s="7"/>
      <c r="H134" s="7"/>
      <c r="I134" s="7"/>
      <c r="J134" s="7"/>
      <c r="K134" s="7"/>
      <c r="L134" s="7"/>
      <c r="T134" s="7"/>
    </row>
    <row r="135" spans="5:20" x14ac:dyDescent="0.25">
      <c r="E135" s="7"/>
      <c r="F135" s="7"/>
      <c r="G135" s="7"/>
      <c r="H135" s="7"/>
      <c r="I135" s="7"/>
      <c r="J135" s="7"/>
      <c r="K135" s="7"/>
      <c r="L135" s="7"/>
      <c r="T135" s="7"/>
    </row>
    <row r="136" spans="5:20" x14ac:dyDescent="0.25">
      <c r="E136" s="7"/>
      <c r="F136" s="7"/>
      <c r="G136" s="7"/>
      <c r="H136" s="7"/>
      <c r="I136" s="7"/>
      <c r="J136" s="7"/>
      <c r="K136" s="7"/>
      <c r="L136" s="7"/>
      <c r="T136" s="7"/>
    </row>
    <row r="137" spans="5:20" x14ac:dyDescent="0.25">
      <c r="E137" s="7"/>
      <c r="F137" s="7"/>
      <c r="G137" s="7"/>
      <c r="H137" s="7"/>
      <c r="I137" s="7"/>
      <c r="J137" s="7"/>
      <c r="K137" s="7"/>
      <c r="L137" s="7"/>
      <c r="T137" s="7"/>
    </row>
    <row r="138" spans="5:20" x14ac:dyDescent="0.25">
      <c r="E138" s="7"/>
      <c r="F138" s="7"/>
      <c r="G138" s="7"/>
      <c r="H138" s="7"/>
      <c r="I138" s="7"/>
      <c r="J138" s="7"/>
      <c r="K138" s="7"/>
      <c r="L138" s="7"/>
      <c r="T138" s="7"/>
    </row>
    <row r="139" spans="5:20" x14ac:dyDescent="0.25">
      <c r="E139" s="7"/>
      <c r="F139" s="7"/>
      <c r="G139" s="7"/>
      <c r="H139" s="7"/>
      <c r="I139" s="7"/>
      <c r="J139" s="7"/>
      <c r="K139" s="7"/>
      <c r="L139" s="7"/>
      <c r="T139" s="7"/>
    </row>
    <row r="140" spans="5:20" x14ac:dyDescent="0.25">
      <c r="E140" s="7"/>
      <c r="F140" s="7"/>
      <c r="G140" s="7"/>
      <c r="H140" s="7"/>
      <c r="I140" s="7"/>
      <c r="J140" s="7"/>
      <c r="K140" s="7"/>
      <c r="L140" s="7"/>
      <c r="T140" s="7"/>
    </row>
    <row r="141" spans="5:20" x14ac:dyDescent="0.25">
      <c r="E141" s="7"/>
      <c r="F141" s="7"/>
      <c r="G141" s="7"/>
      <c r="H141" s="7"/>
      <c r="I141" s="7"/>
      <c r="J141" s="7"/>
      <c r="K141" s="7"/>
      <c r="L141" s="7"/>
      <c r="T141" s="7"/>
    </row>
    <row r="142" spans="5:20" x14ac:dyDescent="0.25">
      <c r="E142" s="7"/>
      <c r="F142" s="7"/>
      <c r="G142" s="7"/>
      <c r="H142" s="7"/>
      <c r="I142" s="7"/>
      <c r="J142" s="7"/>
      <c r="K142" s="7"/>
      <c r="L142" s="7"/>
      <c r="T142" s="7"/>
    </row>
    <row r="143" spans="5:20" x14ac:dyDescent="0.25">
      <c r="E143" s="7"/>
      <c r="F143" s="7"/>
      <c r="G143" s="7"/>
      <c r="H143" s="7"/>
      <c r="I143" s="7"/>
      <c r="J143" s="7"/>
      <c r="K143" s="7"/>
      <c r="L143" s="7"/>
      <c r="T143" s="7"/>
    </row>
    <row r="144" spans="5:20" x14ac:dyDescent="0.25">
      <c r="E144" s="7"/>
      <c r="F144" s="7"/>
      <c r="G144" s="7"/>
      <c r="H144" s="7"/>
      <c r="I144" s="7"/>
      <c r="J144" s="7"/>
      <c r="K144" s="7"/>
      <c r="L144" s="7"/>
      <c r="T144" s="7"/>
    </row>
    <row r="145" spans="5:20" x14ac:dyDescent="0.25">
      <c r="E145" s="7"/>
      <c r="F145" s="7"/>
      <c r="G145" s="7"/>
      <c r="H145" s="7"/>
      <c r="I145" s="7"/>
      <c r="J145" s="7"/>
      <c r="K145" s="7"/>
      <c r="L145" s="7"/>
      <c r="T145" s="7"/>
    </row>
    <row r="146" spans="5:20" x14ac:dyDescent="0.25">
      <c r="E146" s="7"/>
      <c r="F146" s="7"/>
      <c r="G146" s="7"/>
      <c r="H146" s="7"/>
      <c r="I146" s="7"/>
      <c r="J146" s="7"/>
      <c r="K146" s="7"/>
      <c r="L146" s="7"/>
      <c r="T146" s="7"/>
    </row>
    <row r="147" spans="5:20" x14ac:dyDescent="0.25">
      <c r="E147" s="7"/>
      <c r="F147" s="7"/>
      <c r="G147" s="7"/>
      <c r="H147" s="7"/>
      <c r="I147" s="7"/>
      <c r="J147" s="7"/>
      <c r="K147" s="7"/>
      <c r="L147" s="7"/>
      <c r="T147" s="7"/>
    </row>
    <row r="148" spans="5:20" x14ac:dyDescent="0.25">
      <c r="E148" s="7"/>
      <c r="F148" s="7"/>
      <c r="G148" s="7"/>
      <c r="H148" s="7"/>
      <c r="I148" s="7"/>
      <c r="J148" s="7"/>
      <c r="K148" s="7"/>
      <c r="L148" s="7"/>
      <c r="T148" s="7"/>
    </row>
    <row r="149" spans="5:20" x14ac:dyDescent="0.25">
      <c r="E149" s="7"/>
      <c r="F149" s="7"/>
      <c r="G149" s="7"/>
      <c r="H149" s="7"/>
      <c r="I149" s="7"/>
      <c r="J149" s="7"/>
      <c r="K149" s="7"/>
      <c r="L149" s="7"/>
      <c r="T149" s="7"/>
    </row>
    <row r="150" spans="5:20" x14ac:dyDescent="0.25">
      <c r="E150" s="7"/>
      <c r="F150" s="7"/>
      <c r="G150" s="7"/>
      <c r="H150" s="7"/>
      <c r="I150" s="7"/>
      <c r="J150" s="7"/>
      <c r="K150" s="7"/>
      <c r="L150" s="7"/>
      <c r="T150" s="7"/>
    </row>
    <row r="151" spans="5:20" x14ac:dyDescent="0.25">
      <c r="E151" s="7"/>
      <c r="F151" s="7"/>
      <c r="G151" s="7"/>
      <c r="H151" s="7"/>
      <c r="I151" s="7"/>
      <c r="J151" s="7"/>
      <c r="K151" s="7"/>
      <c r="L151" s="7"/>
      <c r="T151" s="7"/>
    </row>
    <row r="152" spans="5:20" x14ac:dyDescent="0.25">
      <c r="E152" s="7"/>
      <c r="F152" s="7"/>
      <c r="G152" s="7"/>
      <c r="H152" s="7"/>
      <c r="I152" s="7"/>
      <c r="J152" s="7"/>
      <c r="K152" s="7"/>
      <c r="L152" s="7"/>
      <c r="T152" s="7"/>
    </row>
    <row r="153" spans="5:20" x14ac:dyDescent="0.25">
      <c r="E153" s="7"/>
      <c r="F153" s="7"/>
      <c r="G153" s="7"/>
      <c r="H153" s="7"/>
      <c r="I153" s="7"/>
      <c r="J153" s="7"/>
      <c r="K153" s="7"/>
      <c r="L153" s="7"/>
      <c r="T153" s="7"/>
    </row>
    <row r="154" spans="5:20" x14ac:dyDescent="0.25">
      <c r="E154" s="7"/>
      <c r="F154" s="7"/>
      <c r="G154" s="7"/>
      <c r="H154" s="7"/>
      <c r="I154" s="7"/>
      <c r="J154" s="7"/>
      <c r="K154" s="7"/>
      <c r="L154" s="7"/>
      <c r="T154" s="7"/>
    </row>
    <row r="155" spans="5:20" x14ac:dyDescent="0.25">
      <c r="E155" s="7"/>
      <c r="F155" s="7"/>
      <c r="G155" s="7"/>
      <c r="H155" s="7"/>
      <c r="I155" s="7"/>
      <c r="J155" s="7"/>
      <c r="K155" s="7"/>
      <c r="L155" s="7"/>
      <c r="T155" s="7"/>
    </row>
    <row r="156" spans="5:20" x14ac:dyDescent="0.25">
      <c r="E156" s="7"/>
      <c r="F156" s="7"/>
      <c r="G156" s="7"/>
      <c r="H156" s="7"/>
      <c r="I156" s="7"/>
      <c r="J156" s="7"/>
      <c r="K156" s="7"/>
      <c r="L156" s="7"/>
      <c r="T156" s="7"/>
    </row>
    <row r="157" spans="5:20" x14ac:dyDescent="0.25">
      <c r="E157" s="7"/>
      <c r="F157" s="7"/>
      <c r="G157" s="7"/>
      <c r="H157" s="7"/>
      <c r="I157" s="7"/>
      <c r="J157" s="7"/>
      <c r="K157" s="7"/>
      <c r="L157" s="7"/>
      <c r="T157" s="7"/>
    </row>
    <row r="158" spans="5:20" x14ac:dyDescent="0.25">
      <c r="E158" s="7"/>
      <c r="F158" s="7"/>
      <c r="G158" s="7"/>
      <c r="H158" s="7"/>
      <c r="I158" s="7"/>
      <c r="J158" s="7"/>
      <c r="K158" s="7"/>
      <c r="L158" s="7"/>
      <c r="T158" s="7"/>
    </row>
    <row r="159" spans="5:20" x14ac:dyDescent="0.25">
      <c r="E159" s="7"/>
      <c r="F159" s="7"/>
      <c r="G159" s="7"/>
      <c r="H159" s="7"/>
      <c r="I159" s="7"/>
      <c r="J159" s="7"/>
      <c r="K159" s="7"/>
      <c r="L159" s="7"/>
      <c r="T159" s="7"/>
    </row>
    <row r="160" spans="5:20" x14ac:dyDescent="0.25">
      <c r="E160" s="7"/>
      <c r="F160" s="7"/>
      <c r="G160" s="7"/>
      <c r="H160" s="7"/>
      <c r="I160" s="7"/>
      <c r="J160" s="7"/>
      <c r="K160" s="7"/>
      <c r="L160" s="7"/>
      <c r="T160" s="7"/>
    </row>
    <row r="161" spans="5:20" x14ac:dyDescent="0.25">
      <c r="E161" s="7"/>
      <c r="F161" s="7"/>
      <c r="G161" s="7"/>
      <c r="H161" s="7"/>
      <c r="I161" s="7"/>
      <c r="J161" s="7"/>
      <c r="K161" s="7"/>
      <c r="L161" s="7"/>
      <c r="T161" s="7"/>
    </row>
    <row r="162" spans="5:20" x14ac:dyDescent="0.25">
      <c r="E162" s="7"/>
      <c r="F162" s="7"/>
      <c r="G162" s="7"/>
      <c r="H162" s="7"/>
      <c r="I162" s="7"/>
      <c r="J162" s="7"/>
      <c r="K162" s="7"/>
      <c r="L162" s="7"/>
      <c r="T162" s="7"/>
    </row>
    <row r="163" spans="5:20" x14ac:dyDescent="0.25">
      <c r="E163" s="7"/>
      <c r="F163" s="7"/>
      <c r="G163" s="7"/>
      <c r="H163" s="7"/>
      <c r="I163" s="7"/>
      <c r="J163" s="7"/>
      <c r="K163" s="7"/>
      <c r="L163" s="7"/>
      <c r="T163" s="7"/>
    </row>
    <row r="164" spans="5:20" x14ac:dyDescent="0.25">
      <c r="E164" s="7"/>
      <c r="F164" s="7"/>
      <c r="G164" s="7"/>
      <c r="H164" s="7"/>
      <c r="I164" s="7"/>
      <c r="J164" s="7"/>
      <c r="K164" s="7"/>
      <c r="L164" s="7"/>
      <c r="T164" s="7"/>
    </row>
    <row r="165" spans="5:20" x14ac:dyDescent="0.25">
      <c r="E165" s="7"/>
      <c r="F165" s="7"/>
      <c r="G165" s="7"/>
      <c r="H165" s="7"/>
      <c r="I165" s="7"/>
      <c r="J165" s="7"/>
      <c r="K165" s="7"/>
      <c r="L165" s="7"/>
      <c r="T165" s="7"/>
    </row>
    <row r="166" spans="5:20" x14ac:dyDescent="0.25">
      <c r="E166" s="7"/>
      <c r="F166" s="7"/>
      <c r="G166" s="7"/>
      <c r="H166" s="7"/>
      <c r="I166" s="7"/>
      <c r="J166" s="7"/>
      <c r="K166" s="7"/>
      <c r="L166" s="7"/>
      <c r="T166" s="7"/>
    </row>
    <row r="167" spans="5:20" x14ac:dyDescent="0.25">
      <c r="E167" s="7"/>
      <c r="F167" s="7"/>
      <c r="G167" s="7"/>
      <c r="H167" s="7"/>
      <c r="I167" s="7"/>
      <c r="J167" s="7"/>
      <c r="K167" s="7"/>
      <c r="L167" s="7"/>
      <c r="T167" s="7"/>
    </row>
    <row r="168" spans="5:20" x14ac:dyDescent="0.25">
      <c r="E168" s="7"/>
      <c r="F168" s="7"/>
      <c r="G168" s="7"/>
      <c r="H168" s="7"/>
      <c r="I168" s="7"/>
      <c r="J168" s="7"/>
      <c r="K168" s="7"/>
      <c r="L168" s="7"/>
      <c r="T168" s="7"/>
    </row>
    <row r="169" spans="5:20" x14ac:dyDescent="0.25">
      <c r="E169" s="7"/>
      <c r="F169" s="7"/>
      <c r="G169" s="7"/>
      <c r="H169" s="7"/>
      <c r="I169" s="7"/>
      <c r="J169" s="7"/>
      <c r="K169" s="7"/>
      <c r="L169" s="7"/>
      <c r="T169" s="7"/>
    </row>
    <row r="170" spans="5:20" x14ac:dyDescent="0.25">
      <c r="E170" s="7"/>
      <c r="F170" s="7"/>
      <c r="G170" s="7"/>
      <c r="H170" s="7"/>
      <c r="I170" s="7"/>
      <c r="J170" s="7"/>
      <c r="K170" s="7"/>
      <c r="L170" s="7"/>
      <c r="T170" s="7"/>
    </row>
    <row r="171" spans="5:20" x14ac:dyDescent="0.25">
      <c r="E171" s="7"/>
      <c r="F171" s="7"/>
      <c r="G171" s="7"/>
      <c r="H171" s="7"/>
      <c r="I171" s="7"/>
      <c r="J171" s="7"/>
      <c r="K171" s="7"/>
      <c r="L171" s="7"/>
      <c r="T171" s="7"/>
    </row>
    <row r="172" spans="5:20" x14ac:dyDescent="0.25">
      <c r="E172" s="7"/>
      <c r="F172" s="7"/>
      <c r="G172" s="7"/>
      <c r="H172" s="7"/>
      <c r="I172" s="7"/>
      <c r="J172" s="7"/>
      <c r="K172" s="7"/>
      <c r="L172" s="7"/>
      <c r="T172" s="7"/>
    </row>
    <row r="173" spans="5:20" x14ac:dyDescent="0.25">
      <c r="E173" s="7"/>
      <c r="F173" s="7"/>
      <c r="G173" s="7"/>
      <c r="H173" s="7"/>
      <c r="I173" s="7"/>
      <c r="J173" s="7"/>
      <c r="K173" s="7"/>
      <c r="L173" s="7"/>
      <c r="T173" s="7"/>
    </row>
    <row r="174" spans="5:20" x14ac:dyDescent="0.25">
      <c r="E174" s="7"/>
      <c r="F174" s="7"/>
      <c r="G174" s="7"/>
      <c r="H174" s="7"/>
      <c r="I174" s="7"/>
      <c r="J174" s="7"/>
      <c r="K174" s="7"/>
      <c r="L174" s="7"/>
      <c r="T174" s="7"/>
    </row>
    <row r="175" spans="5:20" x14ac:dyDescent="0.25">
      <c r="E175" s="7"/>
      <c r="F175" s="7"/>
      <c r="G175" s="7"/>
      <c r="H175" s="7"/>
      <c r="I175" s="7"/>
      <c r="J175" s="7"/>
      <c r="K175" s="7"/>
      <c r="L175" s="7"/>
      <c r="T175" s="7"/>
    </row>
    <row r="176" spans="5:20" x14ac:dyDescent="0.25">
      <c r="E176" s="7"/>
      <c r="F176" s="7"/>
      <c r="G176" s="7"/>
      <c r="H176" s="7"/>
      <c r="I176" s="7"/>
      <c r="J176" s="7"/>
      <c r="K176" s="7"/>
      <c r="L176" s="7"/>
      <c r="T176" s="7"/>
    </row>
    <row r="177" spans="5:20" x14ac:dyDescent="0.25">
      <c r="E177" s="7"/>
      <c r="F177" s="7"/>
      <c r="G177" s="7"/>
      <c r="H177" s="7"/>
      <c r="I177" s="7"/>
      <c r="J177" s="7"/>
      <c r="K177" s="7"/>
      <c r="L177" s="7"/>
      <c r="T177" s="7"/>
    </row>
    <row r="178" spans="5:20" x14ac:dyDescent="0.25">
      <c r="E178" s="7"/>
      <c r="F178" s="7"/>
      <c r="G178" s="7"/>
      <c r="H178" s="7"/>
      <c r="I178" s="7"/>
      <c r="J178" s="7"/>
      <c r="K178" s="7"/>
      <c r="L178" s="7"/>
      <c r="T178" s="7"/>
    </row>
    <row r="179" spans="5:20" x14ac:dyDescent="0.25">
      <c r="E179" s="7"/>
      <c r="F179" s="7"/>
      <c r="G179" s="7"/>
      <c r="H179" s="7"/>
      <c r="I179" s="7"/>
      <c r="J179" s="7"/>
      <c r="K179" s="7"/>
      <c r="L179" s="7"/>
      <c r="T179" s="7"/>
    </row>
    <row r="180" spans="5:20" x14ac:dyDescent="0.25">
      <c r="E180" s="7"/>
      <c r="F180" s="7"/>
      <c r="G180" s="7"/>
      <c r="H180" s="7"/>
      <c r="I180" s="7"/>
      <c r="J180" s="7"/>
      <c r="K180" s="7"/>
      <c r="L180" s="7"/>
      <c r="T180" s="7"/>
    </row>
    <row r="181" spans="5:20" x14ac:dyDescent="0.25">
      <c r="E181" s="7"/>
      <c r="F181" s="7"/>
      <c r="G181" s="7"/>
      <c r="H181" s="7"/>
      <c r="I181" s="7"/>
      <c r="J181" s="7"/>
      <c r="K181" s="7"/>
      <c r="L181" s="7"/>
      <c r="T181" s="7"/>
    </row>
    <row r="182" spans="5:20" x14ac:dyDescent="0.25">
      <c r="E182" s="7"/>
      <c r="F182" s="7"/>
      <c r="G182" s="7"/>
      <c r="H182" s="7"/>
      <c r="I182" s="7"/>
      <c r="J182" s="7"/>
      <c r="K182" s="7"/>
      <c r="L182" s="7"/>
      <c r="T182" s="7"/>
    </row>
    <row r="183" spans="5:20" x14ac:dyDescent="0.25">
      <c r="E183" s="7"/>
      <c r="F183" s="7"/>
      <c r="G183" s="7"/>
      <c r="H183" s="7"/>
      <c r="I183" s="7"/>
      <c r="J183" s="7"/>
      <c r="K183" s="7"/>
      <c r="L183" s="7"/>
      <c r="T183" s="7"/>
    </row>
    <row r="184" spans="5:20" x14ac:dyDescent="0.25">
      <c r="E184" s="7"/>
      <c r="F184" s="7"/>
      <c r="G184" s="7"/>
      <c r="H184" s="7"/>
      <c r="I184" s="7"/>
      <c r="J184" s="7"/>
      <c r="K184" s="7"/>
      <c r="L184" s="7"/>
      <c r="T184" s="7"/>
    </row>
    <row r="185" spans="5:20" x14ac:dyDescent="0.25">
      <c r="E185" s="7"/>
      <c r="F185" s="7"/>
      <c r="G185" s="7"/>
      <c r="H185" s="7"/>
      <c r="I185" s="7"/>
      <c r="J185" s="7"/>
      <c r="K185" s="7"/>
      <c r="L185" s="7"/>
      <c r="T185" s="7"/>
    </row>
    <row r="186" spans="5:20" x14ac:dyDescent="0.25">
      <c r="E186" s="7"/>
      <c r="F186" s="7"/>
      <c r="G186" s="7"/>
      <c r="H186" s="7"/>
      <c r="I186" s="7"/>
      <c r="J186" s="7"/>
      <c r="K186" s="7"/>
      <c r="L186" s="7"/>
      <c r="T186" s="7"/>
    </row>
    <row r="187" spans="5:20" x14ac:dyDescent="0.25">
      <c r="E187" s="7"/>
      <c r="F187" s="7"/>
      <c r="G187" s="7"/>
      <c r="H187" s="7"/>
      <c r="I187" s="7"/>
      <c r="J187" s="7"/>
      <c r="K187" s="7"/>
      <c r="L187" s="7"/>
      <c r="T187" s="7"/>
    </row>
    <row r="188" spans="5:20" x14ac:dyDescent="0.25">
      <c r="E188" s="7"/>
      <c r="F188" s="7"/>
      <c r="G188" s="7"/>
      <c r="H188" s="7"/>
      <c r="I188" s="7"/>
      <c r="J188" s="7"/>
      <c r="K188" s="7"/>
      <c r="L188" s="7"/>
      <c r="T188" s="7"/>
    </row>
    <row r="189" spans="5:20" x14ac:dyDescent="0.25">
      <c r="E189" s="7"/>
      <c r="F189" s="7"/>
      <c r="G189" s="7"/>
      <c r="H189" s="7"/>
      <c r="I189" s="7"/>
      <c r="J189" s="7"/>
      <c r="K189" s="7"/>
      <c r="L189" s="7"/>
      <c r="T189" s="7"/>
    </row>
    <row r="190" spans="5:20" x14ac:dyDescent="0.25">
      <c r="E190" s="7"/>
      <c r="F190" s="7"/>
      <c r="G190" s="7"/>
      <c r="H190" s="7"/>
      <c r="I190" s="7"/>
      <c r="J190" s="7"/>
      <c r="K190" s="7"/>
      <c r="L190" s="7"/>
      <c r="T190" s="7"/>
    </row>
    <row r="191" spans="5:20" x14ac:dyDescent="0.25">
      <c r="E191" s="7"/>
      <c r="F191" s="7"/>
      <c r="G191" s="7"/>
      <c r="H191" s="7"/>
      <c r="I191" s="7"/>
      <c r="J191" s="7"/>
      <c r="K191" s="7"/>
      <c r="L191" s="7"/>
      <c r="T191" s="7"/>
    </row>
    <row r="192" spans="5:20" x14ac:dyDescent="0.25">
      <c r="E192" s="7"/>
      <c r="F192" s="7"/>
      <c r="G192" s="7"/>
      <c r="H192" s="7"/>
      <c r="I192" s="7"/>
      <c r="J192" s="7"/>
      <c r="K192" s="7"/>
      <c r="L192" s="7"/>
      <c r="T192" s="7"/>
    </row>
    <row r="193" spans="5:20" x14ac:dyDescent="0.25">
      <c r="E193" s="7"/>
      <c r="F193" s="7"/>
      <c r="G193" s="7"/>
      <c r="H193" s="7"/>
      <c r="I193" s="7"/>
      <c r="J193" s="7"/>
      <c r="K193" s="7"/>
      <c r="L193" s="7"/>
      <c r="T193" s="7"/>
    </row>
    <row r="194" spans="5:20" x14ac:dyDescent="0.25">
      <c r="E194" s="7"/>
      <c r="F194" s="7"/>
      <c r="G194" s="7"/>
      <c r="H194" s="7"/>
      <c r="I194" s="7"/>
      <c r="J194" s="7"/>
      <c r="K194" s="7"/>
      <c r="L194" s="7"/>
      <c r="T194" s="7"/>
    </row>
    <row r="195" spans="5:20" x14ac:dyDescent="0.25">
      <c r="E195" s="7"/>
      <c r="F195" s="7"/>
      <c r="G195" s="7"/>
      <c r="H195" s="7"/>
      <c r="I195" s="7"/>
      <c r="J195" s="7"/>
      <c r="K195" s="7"/>
      <c r="L195" s="7"/>
      <c r="T195" s="7"/>
    </row>
    <row r="196" spans="5:20" x14ac:dyDescent="0.25">
      <c r="E196" s="7"/>
      <c r="F196" s="7"/>
      <c r="G196" s="7"/>
      <c r="H196" s="7"/>
      <c r="I196" s="7"/>
      <c r="J196" s="7"/>
      <c r="K196" s="7"/>
      <c r="L196" s="7"/>
      <c r="T196" s="7"/>
    </row>
    <row r="197" spans="5:20" x14ac:dyDescent="0.25">
      <c r="E197" s="7"/>
      <c r="F197" s="7"/>
      <c r="G197" s="7"/>
      <c r="H197" s="7"/>
      <c r="I197" s="7"/>
      <c r="J197" s="7"/>
      <c r="K197" s="7"/>
      <c r="L197" s="7"/>
      <c r="T197" s="7"/>
    </row>
    <row r="198" spans="5:20" x14ac:dyDescent="0.25">
      <c r="E198" s="7"/>
      <c r="F198" s="7"/>
      <c r="G198" s="7"/>
      <c r="H198" s="7"/>
      <c r="I198" s="7"/>
      <c r="J198" s="7"/>
      <c r="K198" s="7"/>
      <c r="L198" s="7"/>
      <c r="T198" s="7"/>
    </row>
    <row r="199" spans="5:20" x14ac:dyDescent="0.25">
      <c r="E199" s="7"/>
      <c r="F199" s="7"/>
      <c r="G199" s="7"/>
      <c r="H199" s="7"/>
      <c r="I199" s="7"/>
      <c r="J199" s="7"/>
      <c r="K199" s="7"/>
      <c r="L199" s="7"/>
      <c r="T199" s="7"/>
    </row>
    <row r="200" spans="5:20" x14ac:dyDescent="0.25">
      <c r="E200" s="7"/>
      <c r="F200" s="7"/>
      <c r="G200" s="7"/>
      <c r="H200" s="7"/>
      <c r="I200" s="7"/>
      <c r="J200" s="7"/>
      <c r="K200" s="7"/>
      <c r="L200" s="7"/>
      <c r="T200" s="7"/>
    </row>
    <row r="201" spans="5:20" x14ac:dyDescent="0.25">
      <c r="E201" s="7"/>
      <c r="F201" s="7"/>
      <c r="G201" s="7"/>
      <c r="H201" s="7"/>
      <c r="I201" s="7"/>
      <c r="J201" s="7"/>
      <c r="K201" s="7"/>
      <c r="L201" s="7"/>
      <c r="T201" s="7"/>
    </row>
    <row r="202" spans="5:20" x14ac:dyDescent="0.25">
      <c r="E202" s="7"/>
      <c r="F202" s="7"/>
      <c r="G202" s="7"/>
      <c r="H202" s="7"/>
      <c r="I202" s="7"/>
      <c r="J202" s="7"/>
      <c r="K202" s="7"/>
      <c r="L202" s="7"/>
      <c r="T202" s="7"/>
    </row>
    <row r="203" spans="5:20" x14ac:dyDescent="0.25">
      <c r="E203" s="7"/>
      <c r="F203" s="7"/>
      <c r="G203" s="7"/>
      <c r="H203" s="7"/>
      <c r="I203" s="7"/>
      <c r="J203" s="7"/>
      <c r="K203" s="7"/>
      <c r="L203" s="7"/>
      <c r="T203" s="7"/>
    </row>
    <row r="204" spans="5:20" x14ac:dyDescent="0.25">
      <c r="E204" s="7"/>
      <c r="F204" s="7"/>
      <c r="G204" s="7"/>
      <c r="H204" s="7"/>
      <c r="I204" s="7"/>
      <c r="J204" s="7"/>
      <c r="K204" s="7"/>
      <c r="L204" s="7"/>
      <c r="T204" s="7"/>
    </row>
    <row r="205" spans="5:20" x14ac:dyDescent="0.25">
      <c r="E205" s="7"/>
      <c r="F205" s="7"/>
      <c r="G205" s="7"/>
      <c r="H205" s="7"/>
      <c r="I205" s="7"/>
      <c r="J205" s="7"/>
      <c r="K205" s="7"/>
      <c r="L205" s="7"/>
      <c r="T205" s="7"/>
    </row>
    <row r="206" spans="5:20" x14ac:dyDescent="0.25">
      <c r="E206" s="7"/>
      <c r="F206" s="7"/>
      <c r="G206" s="7"/>
      <c r="H206" s="7"/>
      <c r="I206" s="7"/>
      <c r="J206" s="7"/>
      <c r="K206" s="7"/>
      <c r="L206" s="7"/>
      <c r="T206" s="7"/>
    </row>
    <row r="207" spans="5:20" x14ac:dyDescent="0.25">
      <c r="E207" s="7"/>
      <c r="F207" s="7"/>
      <c r="G207" s="7"/>
      <c r="H207" s="7"/>
      <c r="I207" s="7"/>
      <c r="J207" s="7"/>
      <c r="K207" s="7"/>
      <c r="L207" s="7"/>
      <c r="T207" s="7"/>
    </row>
    <row r="208" spans="5:20" x14ac:dyDescent="0.25">
      <c r="E208" s="7"/>
      <c r="F208" s="7"/>
      <c r="G208" s="7"/>
      <c r="H208" s="7"/>
      <c r="I208" s="7"/>
      <c r="J208" s="7"/>
      <c r="K208" s="7"/>
      <c r="L208" s="7"/>
      <c r="T208" s="7"/>
    </row>
    <row r="209" spans="5:20" x14ac:dyDescent="0.25">
      <c r="E209" s="7"/>
      <c r="F209" s="7"/>
      <c r="G209" s="7"/>
      <c r="H209" s="7"/>
      <c r="I209" s="7"/>
      <c r="J209" s="7"/>
      <c r="K209" s="7"/>
      <c r="L209" s="7"/>
      <c r="T209" s="7"/>
    </row>
    <row r="210" spans="5:20" x14ac:dyDescent="0.25">
      <c r="E210" s="7"/>
      <c r="F210" s="7"/>
      <c r="G210" s="7"/>
      <c r="H210" s="7"/>
      <c r="I210" s="7"/>
      <c r="J210" s="7"/>
      <c r="K210" s="7"/>
      <c r="L210" s="7"/>
      <c r="T210" s="7"/>
    </row>
    <row r="211" spans="5:20" x14ac:dyDescent="0.25">
      <c r="E211" s="7"/>
      <c r="F211" s="7"/>
      <c r="G211" s="7"/>
      <c r="H211" s="7"/>
      <c r="I211" s="7"/>
      <c r="J211" s="7"/>
      <c r="K211" s="7"/>
      <c r="L211" s="7"/>
      <c r="T211" s="7"/>
    </row>
    <row r="212" spans="5:20" x14ac:dyDescent="0.25">
      <c r="E212" s="7"/>
      <c r="F212" s="7"/>
      <c r="G212" s="7"/>
      <c r="H212" s="7"/>
      <c r="I212" s="7"/>
      <c r="J212" s="7"/>
      <c r="K212" s="7"/>
      <c r="L212" s="7"/>
      <c r="T212" s="7"/>
    </row>
    <row r="213" spans="5:20" x14ac:dyDescent="0.25">
      <c r="E213" s="7"/>
      <c r="F213" s="7"/>
      <c r="G213" s="7"/>
      <c r="H213" s="7"/>
      <c r="I213" s="7"/>
      <c r="J213" s="7"/>
      <c r="K213" s="7"/>
      <c r="L213" s="7"/>
      <c r="T213" s="7"/>
    </row>
    <row r="214" spans="5:20" x14ac:dyDescent="0.25">
      <c r="E214" s="7"/>
      <c r="F214" s="7"/>
      <c r="G214" s="7"/>
      <c r="H214" s="7"/>
      <c r="I214" s="7"/>
      <c r="J214" s="7"/>
      <c r="K214" s="7"/>
      <c r="L214" s="7"/>
      <c r="T214" s="7"/>
    </row>
    <row r="215" spans="5:20" x14ac:dyDescent="0.25">
      <c r="E215" s="7"/>
      <c r="F215" s="7"/>
      <c r="G215" s="7"/>
      <c r="H215" s="7"/>
      <c r="I215" s="7"/>
      <c r="J215" s="7"/>
      <c r="K215" s="7"/>
      <c r="L215" s="7"/>
      <c r="T215" s="7"/>
    </row>
    <row r="216" spans="5:20" x14ac:dyDescent="0.25">
      <c r="E216" s="7"/>
      <c r="F216" s="7"/>
      <c r="G216" s="7"/>
      <c r="H216" s="7"/>
      <c r="I216" s="7"/>
      <c r="J216" s="7"/>
      <c r="K216" s="7"/>
      <c r="L216" s="7"/>
      <c r="T216" s="7"/>
    </row>
    <row r="217" spans="5:20" x14ac:dyDescent="0.25">
      <c r="E217" s="7"/>
      <c r="F217" s="7"/>
      <c r="G217" s="7"/>
      <c r="H217" s="7"/>
      <c r="I217" s="7"/>
      <c r="J217" s="7"/>
      <c r="K217" s="7"/>
      <c r="L217" s="7"/>
      <c r="T217" s="7"/>
    </row>
    <row r="218" spans="5:20" x14ac:dyDescent="0.25">
      <c r="E218" s="7"/>
      <c r="F218" s="7"/>
      <c r="G218" s="7"/>
      <c r="H218" s="7"/>
      <c r="I218" s="7"/>
      <c r="J218" s="7"/>
      <c r="K218" s="7"/>
      <c r="L218" s="7"/>
      <c r="T218" s="7"/>
    </row>
    <row r="219" spans="5:20" x14ac:dyDescent="0.25">
      <c r="E219" s="7"/>
      <c r="F219" s="7"/>
      <c r="G219" s="7"/>
      <c r="H219" s="7"/>
      <c r="I219" s="7"/>
      <c r="J219" s="7"/>
      <c r="K219" s="7"/>
      <c r="L219" s="7"/>
      <c r="T219" s="7"/>
    </row>
    <row r="220" spans="5:20" x14ac:dyDescent="0.25">
      <c r="E220" s="7"/>
      <c r="F220" s="7"/>
      <c r="G220" s="7"/>
      <c r="H220" s="7"/>
      <c r="I220" s="7"/>
      <c r="J220" s="7"/>
      <c r="K220" s="7"/>
      <c r="L220" s="7"/>
      <c r="T220" s="7"/>
    </row>
    <row r="221" spans="5:20" x14ac:dyDescent="0.25">
      <c r="E221" s="7"/>
      <c r="F221" s="7"/>
      <c r="G221" s="7"/>
      <c r="H221" s="7"/>
      <c r="I221" s="7"/>
      <c r="J221" s="7"/>
      <c r="K221" s="7"/>
      <c r="L221" s="7"/>
      <c r="T221" s="7"/>
    </row>
    <row r="222" spans="5:20" x14ac:dyDescent="0.25">
      <c r="E222" s="7"/>
      <c r="F222" s="7"/>
      <c r="G222" s="7"/>
      <c r="H222" s="7"/>
      <c r="I222" s="7"/>
      <c r="J222" s="7"/>
      <c r="K222" s="7"/>
      <c r="L222" s="7"/>
      <c r="T222" s="7"/>
    </row>
    <row r="223" spans="5:20" x14ac:dyDescent="0.25">
      <c r="E223" s="7"/>
      <c r="F223" s="7"/>
      <c r="G223" s="7"/>
      <c r="H223" s="7"/>
      <c r="I223" s="7"/>
      <c r="J223" s="7"/>
      <c r="K223" s="7"/>
      <c r="L223" s="7"/>
      <c r="T223" s="7"/>
    </row>
    <row r="224" spans="5:20" x14ac:dyDescent="0.25">
      <c r="E224" s="7"/>
      <c r="F224" s="7"/>
      <c r="G224" s="7"/>
      <c r="H224" s="7"/>
      <c r="I224" s="7"/>
      <c r="J224" s="7"/>
      <c r="K224" s="7"/>
      <c r="L224" s="7"/>
      <c r="T224" s="7"/>
    </row>
    <row r="225" spans="5:20" x14ac:dyDescent="0.25">
      <c r="E225" s="7"/>
      <c r="F225" s="7"/>
      <c r="G225" s="7"/>
      <c r="H225" s="7"/>
      <c r="I225" s="7"/>
      <c r="J225" s="7"/>
      <c r="K225" s="7"/>
      <c r="L225" s="7"/>
      <c r="T225" s="7"/>
    </row>
    <row r="226" spans="5:20" x14ac:dyDescent="0.25">
      <c r="E226" s="7"/>
      <c r="F226" s="7"/>
      <c r="G226" s="7"/>
      <c r="H226" s="7"/>
      <c r="I226" s="7"/>
      <c r="J226" s="7"/>
      <c r="K226" s="7"/>
      <c r="L226" s="7"/>
      <c r="T226" s="7"/>
    </row>
    <row r="227" spans="5:20" x14ac:dyDescent="0.25">
      <c r="E227" s="7"/>
      <c r="F227" s="7"/>
      <c r="G227" s="7"/>
      <c r="H227" s="7"/>
      <c r="I227" s="7"/>
      <c r="J227" s="7"/>
      <c r="K227" s="7"/>
      <c r="L227" s="7"/>
      <c r="T227" s="7"/>
    </row>
    <row r="228" spans="5:20" x14ac:dyDescent="0.25">
      <c r="E228" s="7"/>
      <c r="F228" s="7"/>
      <c r="G228" s="7"/>
      <c r="H228" s="7"/>
      <c r="I228" s="7"/>
      <c r="J228" s="7"/>
      <c r="K228" s="7"/>
      <c r="L228" s="7"/>
      <c r="T228" s="7"/>
    </row>
    <row r="229" spans="5:20" x14ac:dyDescent="0.25">
      <c r="E229" s="7"/>
      <c r="F229" s="7"/>
      <c r="G229" s="7"/>
      <c r="H229" s="7"/>
      <c r="I229" s="7"/>
      <c r="J229" s="7"/>
      <c r="K229" s="7"/>
      <c r="L229" s="7"/>
      <c r="T229" s="7"/>
    </row>
    <row r="230" spans="5:20" x14ac:dyDescent="0.25">
      <c r="E230" s="7"/>
      <c r="F230" s="7"/>
      <c r="G230" s="7"/>
      <c r="H230" s="7"/>
      <c r="I230" s="7"/>
      <c r="J230" s="7"/>
      <c r="K230" s="7"/>
      <c r="L230" s="7"/>
      <c r="T230" s="7"/>
    </row>
    <row r="231" spans="5:20" x14ac:dyDescent="0.25">
      <c r="E231" s="7"/>
      <c r="F231" s="7"/>
      <c r="G231" s="7"/>
      <c r="H231" s="7"/>
      <c r="I231" s="7"/>
      <c r="J231" s="7"/>
      <c r="K231" s="7"/>
      <c r="L231" s="7"/>
      <c r="T231" s="7"/>
    </row>
    <row r="232" spans="5:20" x14ac:dyDescent="0.25">
      <c r="E232" s="7"/>
      <c r="F232" s="7"/>
      <c r="G232" s="7"/>
      <c r="H232" s="7"/>
      <c r="I232" s="7"/>
      <c r="J232" s="7"/>
      <c r="K232" s="7"/>
      <c r="L232" s="7"/>
      <c r="T232" s="7"/>
    </row>
    <row r="233" spans="5:20" x14ac:dyDescent="0.25">
      <c r="E233" s="7"/>
      <c r="F233" s="7"/>
      <c r="G233" s="7"/>
      <c r="H233" s="7"/>
      <c r="I233" s="7"/>
      <c r="J233" s="7"/>
      <c r="K233" s="7"/>
      <c r="L233" s="7"/>
      <c r="T233" s="7"/>
    </row>
    <row r="234" spans="5:20" x14ac:dyDescent="0.25">
      <c r="E234" s="7"/>
      <c r="F234" s="7"/>
      <c r="G234" s="7"/>
      <c r="H234" s="7"/>
      <c r="I234" s="7"/>
      <c r="J234" s="7"/>
      <c r="K234" s="7"/>
      <c r="L234" s="7"/>
      <c r="T234" s="7"/>
    </row>
    <row r="235" spans="5:20" x14ac:dyDescent="0.25">
      <c r="E235" s="7"/>
      <c r="F235" s="7"/>
      <c r="G235" s="7"/>
      <c r="H235" s="7"/>
      <c r="I235" s="7"/>
      <c r="J235" s="7"/>
      <c r="K235" s="7"/>
      <c r="L235" s="7"/>
      <c r="T235" s="7"/>
    </row>
    <row r="236" spans="5:20" x14ac:dyDescent="0.25">
      <c r="E236" s="7"/>
      <c r="F236" s="7"/>
      <c r="G236" s="7"/>
      <c r="H236" s="7"/>
      <c r="I236" s="7"/>
      <c r="J236" s="7"/>
      <c r="K236" s="7"/>
      <c r="L236" s="7"/>
      <c r="T236" s="7"/>
    </row>
    <row r="237" spans="5:20" x14ac:dyDescent="0.25">
      <c r="E237" s="7"/>
      <c r="F237" s="7"/>
      <c r="G237" s="7"/>
      <c r="H237" s="7"/>
      <c r="I237" s="7"/>
      <c r="J237" s="7"/>
      <c r="K237" s="7"/>
      <c r="L237" s="7"/>
      <c r="T237" s="7"/>
    </row>
    <row r="238" spans="5:20" x14ac:dyDescent="0.25">
      <c r="E238" s="7"/>
      <c r="F238" s="7"/>
      <c r="G238" s="7"/>
      <c r="H238" s="7"/>
      <c r="I238" s="7"/>
      <c r="J238" s="7"/>
      <c r="K238" s="7"/>
      <c r="L238" s="7"/>
      <c r="T238" s="7"/>
    </row>
    <row r="239" spans="5:20" x14ac:dyDescent="0.25">
      <c r="E239" s="7"/>
      <c r="F239" s="7"/>
      <c r="G239" s="7"/>
      <c r="H239" s="7"/>
      <c r="I239" s="7"/>
      <c r="J239" s="7"/>
      <c r="K239" s="7"/>
      <c r="L239" s="7"/>
      <c r="T239" s="7"/>
    </row>
    <row r="240" spans="5:20" x14ac:dyDescent="0.25">
      <c r="E240" s="7"/>
      <c r="F240" s="7"/>
      <c r="G240" s="7"/>
      <c r="H240" s="7"/>
      <c r="I240" s="7"/>
      <c r="J240" s="7"/>
      <c r="K240" s="7"/>
      <c r="L240" s="7"/>
      <c r="T240" s="7"/>
    </row>
    <row r="241" spans="5:20" x14ac:dyDescent="0.25">
      <c r="E241" s="7"/>
      <c r="F241" s="7"/>
      <c r="G241" s="7"/>
      <c r="H241" s="7"/>
      <c r="I241" s="7"/>
      <c r="J241" s="7"/>
      <c r="K241" s="7"/>
      <c r="L241" s="7"/>
      <c r="T241" s="7"/>
    </row>
    <row r="242" spans="5:20" x14ac:dyDescent="0.25">
      <c r="E242" s="7"/>
      <c r="F242" s="7"/>
      <c r="G242" s="7"/>
      <c r="H242" s="7"/>
      <c r="I242" s="7"/>
      <c r="J242" s="7"/>
      <c r="K242" s="7"/>
      <c r="L242" s="7"/>
      <c r="T242" s="7"/>
    </row>
    <row r="243" spans="5:20" x14ac:dyDescent="0.25">
      <c r="E243" s="7"/>
      <c r="F243" s="7"/>
      <c r="G243" s="7"/>
      <c r="H243" s="7"/>
      <c r="I243" s="7"/>
      <c r="J243" s="7"/>
      <c r="K243" s="7"/>
      <c r="L243" s="7"/>
      <c r="T243" s="7"/>
    </row>
    <row r="244" spans="5:20" x14ac:dyDescent="0.25">
      <c r="E244" s="7"/>
      <c r="F244" s="7"/>
      <c r="G244" s="7"/>
      <c r="H244" s="7"/>
      <c r="I244" s="7"/>
      <c r="J244" s="7"/>
      <c r="K244" s="7"/>
      <c r="L244" s="7"/>
      <c r="T244" s="7"/>
    </row>
    <row r="245" spans="5:20" x14ac:dyDescent="0.25">
      <c r="E245" s="7"/>
      <c r="F245" s="7"/>
      <c r="G245" s="7"/>
      <c r="H245" s="7"/>
      <c r="I245" s="7"/>
      <c r="J245" s="7"/>
      <c r="K245" s="7"/>
      <c r="L245" s="7"/>
      <c r="T245" s="7"/>
    </row>
    <row r="246" spans="5:20" x14ac:dyDescent="0.25">
      <c r="E246" s="7"/>
      <c r="F246" s="7"/>
      <c r="G246" s="7"/>
      <c r="H246" s="7"/>
      <c r="I246" s="7"/>
      <c r="J246" s="7"/>
      <c r="K246" s="7"/>
      <c r="L246" s="7"/>
      <c r="T246" s="7"/>
    </row>
    <row r="247" spans="5:20" x14ac:dyDescent="0.25">
      <c r="E247" s="7"/>
      <c r="F247" s="7"/>
      <c r="G247" s="7"/>
      <c r="H247" s="7"/>
      <c r="I247" s="7"/>
      <c r="J247" s="7"/>
      <c r="K247" s="7"/>
      <c r="L247" s="7"/>
      <c r="T247" s="7"/>
    </row>
    <row r="248" spans="5:20" x14ac:dyDescent="0.25">
      <c r="E248" s="7"/>
      <c r="F248" s="7"/>
      <c r="G248" s="7"/>
      <c r="H248" s="7"/>
      <c r="I248" s="7"/>
      <c r="J248" s="7"/>
      <c r="K248" s="7"/>
      <c r="L248" s="7"/>
      <c r="T248" s="7"/>
    </row>
    <row r="249" spans="5:20" x14ac:dyDescent="0.25">
      <c r="E249" s="7"/>
      <c r="F249" s="7"/>
      <c r="G249" s="7"/>
      <c r="H249" s="7"/>
      <c r="I249" s="7"/>
      <c r="J249" s="7"/>
      <c r="K249" s="7"/>
      <c r="L249" s="7"/>
      <c r="T249" s="7"/>
    </row>
    <row r="250" spans="5:20" x14ac:dyDescent="0.25">
      <c r="E250" s="7"/>
      <c r="F250" s="7"/>
      <c r="G250" s="7"/>
      <c r="H250" s="7"/>
      <c r="I250" s="7"/>
      <c r="J250" s="7"/>
      <c r="K250" s="7"/>
      <c r="L250" s="7"/>
      <c r="T250" s="7"/>
    </row>
    <row r="251" spans="5:20" x14ac:dyDescent="0.25">
      <c r="E251" s="7"/>
      <c r="F251" s="7"/>
      <c r="G251" s="7"/>
      <c r="H251" s="7"/>
      <c r="I251" s="7"/>
      <c r="J251" s="7"/>
      <c r="K251" s="7"/>
      <c r="L251" s="7"/>
      <c r="T251" s="7"/>
    </row>
    <row r="252" spans="5:20" x14ac:dyDescent="0.25">
      <c r="E252" s="7"/>
      <c r="F252" s="7"/>
      <c r="G252" s="7"/>
      <c r="H252" s="7"/>
      <c r="I252" s="7"/>
      <c r="J252" s="7"/>
      <c r="K252" s="7"/>
      <c r="L252" s="7"/>
      <c r="T252" s="7"/>
    </row>
    <row r="253" spans="5:20" x14ac:dyDescent="0.25">
      <c r="E253" s="7"/>
      <c r="F253" s="7"/>
      <c r="G253" s="7"/>
      <c r="H253" s="7"/>
      <c r="I253" s="7"/>
      <c r="J253" s="7"/>
      <c r="K253" s="7"/>
      <c r="L253" s="7"/>
      <c r="T253" s="7"/>
    </row>
    <row r="254" spans="5:20" x14ac:dyDescent="0.25">
      <c r="E254" s="7"/>
      <c r="F254" s="7"/>
      <c r="G254" s="7"/>
      <c r="H254" s="7"/>
      <c r="I254" s="7"/>
      <c r="J254" s="7"/>
      <c r="K254" s="7"/>
      <c r="L254" s="7"/>
      <c r="T254" s="7"/>
    </row>
    <row r="255" spans="5:20" x14ac:dyDescent="0.25">
      <c r="E255" s="7"/>
      <c r="F255" s="7"/>
      <c r="G255" s="7"/>
      <c r="H255" s="7"/>
      <c r="I255" s="7"/>
      <c r="J255" s="7"/>
      <c r="K255" s="7"/>
      <c r="L255" s="7"/>
      <c r="T255" s="7"/>
    </row>
    <row r="256" spans="5:20" x14ac:dyDescent="0.25">
      <c r="E256" s="7"/>
      <c r="F256" s="7"/>
      <c r="G256" s="7"/>
      <c r="H256" s="7"/>
      <c r="I256" s="7"/>
      <c r="J256" s="7"/>
      <c r="K256" s="7"/>
      <c r="L256" s="7"/>
      <c r="T256" s="7"/>
    </row>
    <row r="257" spans="5:20" x14ac:dyDescent="0.25">
      <c r="E257" s="7"/>
      <c r="F257" s="7"/>
      <c r="G257" s="7"/>
      <c r="H257" s="7"/>
      <c r="I257" s="7"/>
      <c r="J257" s="7"/>
      <c r="K257" s="7"/>
      <c r="L257" s="7"/>
      <c r="T257" s="7"/>
    </row>
    <row r="258" spans="5:20" x14ac:dyDescent="0.25">
      <c r="E258" s="7"/>
      <c r="F258" s="7"/>
      <c r="G258" s="7"/>
      <c r="H258" s="7"/>
      <c r="I258" s="7"/>
      <c r="J258" s="7"/>
      <c r="K258" s="7"/>
      <c r="L258" s="7"/>
      <c r="T258" s="7"/>
    </row>
    <row r="259" spans="5:20" x14ac:dyDescent="0.25">
      <c r="E259" s="7"/>
      <c r="F259" s="7"/>
      <c r="G259" s="7"/>
      <c r="H259" s="7"/>
      <c r="I259" s="7"/>
      <c r="J259" s="7"/>
      <c r="K259" s="7"/>
      <c r="L259" s="7"/>
      <c r="T259" s="7"/>
    </row>
    <row r="260" spans="5:20" x14ac:dyDescent="0.25">
      <c r="E260" s="7"/>
      <c r="F260" s="7"/>
      <c r="G260" s="7"/>
      <c r="H260" s="7"/>
      <c r="I260" s="7"/>
      <c r="J260" s="7"/>
      <c r="K260" s="7"/>
      <c r="L260" s="7"/>
      <c r="T260" s="7"/>
    </row>
    <row r="261" spans="5:20" x14ac:dyDescent="0.25">
      <c r="E261" s="7"/>
      <c r="F261" s="7"/>
      <c r="G261" s="7"/>
      <c r="H261" s="7"/>
      <c r="I261" s="7"/>
      <c r="J261" s="7"/>
      <c r="K261" s="7"/>
      <c r="L261" s="7"/>
      <c r="T261" s="7"/>
    </row>
    <row r="262" spans="5:20" x14ac:dyDescent="0.25">
      <c r="E262" s="7"/>
      <c r="F262" s="7"/>
      <c r="G262" s="7"/>
      <c r="H262" s="7"/>
      <c r="I262" s="7"/>
      <c r="J262" s="7"/>
      <c r="K262" s="7"/>
      <c r="L262" s="7"/>
      <c r="T262" s="7"/>
    </row>
    <row r="263" spans="5:20" x14ac:dyDescent="0.25">
      <c r="E263" s="7"/>
      <c r="F263" s="7"/>
      <c r="G263" s="7"/>
      <c r="H263" s="7"/>
      <c r="I263" s="7"/>
      <c r="J263" s="7"/>
      <c r="K263" s="7"/>
      <c r="L263" s="7"/>
      <c r="T263" s="7"/>
    </row>
    <row r="264" spans="5:20" x14ac:dyDescent="0.25">
      <c r="E264" s="7"/>
      <c r="F264" s="7"/>
      <c r="G264" s="7"/>
      <c r="H264" s="7"/>
      <c r="I264" s="7"/>
      <c r="J264" s="7"/>
      <c r="K264" s="7"/>
      <c r="L264" s="7"/>
      <c r="T264" s="7"/>
    </row>
    <row r="265" spans="5:20" x14ac:dyDescent="0.25">
      <c r="E265" s="7"/>
      <c r="F265" s="7"/>
      <c r="G265" s="7"/>
      <c r="H265" s="7"/>
      <c r="I265" s="7"/>
      <c r="J265" s="7"/>
      <c r="K265" s="7"/>
      <c r="L265" s="7"/>
      <c r="T265" s="7"/>
    </row>
    <row r="266" spans="5:20" x14ac:dyDescent="0.25">
      <c r="E266" s="7"/>
      <c r="F266" s="7"/>
      <c r="G266" s="7"/>
      <c r="H266" s="7"/>
      <c r="I266" s="7"/>
      <c r="J266" s="7"/>
      <c r="K266" s="7"/>
      <c r="L266" s="7"/>
      <c r="T266" s="7"/>
    </row>
    <row r="267" spans="5:20" x14ac:dyDescent="0.25">
      <c r="E267" s="7"/>
      <c r="F267" s="7"/>
      <c r="G267" s="7"/>
      <c r="H267" s="7"/>
      <c r="I267" s="7"/>
      <c r="J267" s="7"/>
      <c r="K267" s="7"/>
      <c r="L267" s="7"/>
      <c r="T267" s="7"/>
    </row>
    <row r="268" spans="5:20" x14ac:dyDescent="0.25">
      <c r="E268" s="7"/>
      <c r="F268" s="7"/>
      <c r="G268" s="7"/>
      <c r="H268" s="7"/>
      <c r="I268" s="7"/>
      <c r="J268" s="7"/>
      <c r="K268" s="7"/>
      <c r="L268" s="7"/>
      <c r="T268" s="7"/>
    </row>
    <row r="269" spans="5:20" x14ac:dyDescent="0.25">
      <c r="E269" s="7"/>
      <c r="F269" s="7"/>
      <c r="G269" s="7"/>
      <c r="H269" s="7"/>
      <c r="I269" s="7"/>
      <c r="J269" s="7"/>
      <c r="K269" s="7"/>
      <c r="L269" s="7"/>
      <c r="T269" s="7"/>
    </row>
    <row r="270" spans="5:20" x14ac:dyDescent="0.25">
      <c r="E270" s="7"/>
      <c r="F270" s="7"/>
      <c r="G270" s="7"/>
      <c r="H270" s="7"/>
      <c r="I270" s="7"/>
      <c r="J270" s="7"/>
      <c r="K270" s="7"/>
      <c r="L270" s="7"/>
      <c r="T270" s="7"/>
    </row>
    <row r="271" spans="5:20" x14ac:dyDescent="0.25">
      <c r="E271" s="7"/>
      <c r="F271" s="7"/>
      <c r="G271" s="7"/>
      <c r="H271" s="7"/>
      <c r="I271" s="7"/>
      <c r="J271" s="7"/>
      <c r="K271" s="7"/>
      <c r="L271" s="7"/>
      <c r="T271" s="7"/>
    </row>
    <row r="272" spans="5:20" x14ac:dyDescent="0.25">
      <c r="E272" s="7"/>
      <c r="F272" s="7"/>
      <c r="G272" s="7"/>
      <c r="H272" s="7"/>
      <c r="I272" s="7"/>
      <c r="J272" s="7"/>
      <c r="K272" s="7"/>
      <c r="L272" s="7"/>
      <c r="T272" s="7"/>
    </row>
    <row r="273" spans="5:20" x14ac:dyDescent="0.25">
      <c r="E273" s="7"/>
      <c r="F273" s="7"/>
      <c r="G273" s="7"/>
      <c r="H273" s="7"/>
      <c r="I273" s="7"/>
      <c r="J273" s="7"/>
      <c r="K273" s="7"/>
      <c r="L273" s="7"/>
      <c r="T273" s="7"/>
    </row>
    <row r="274" spans="5:20" x14ac:dyDescent="0.25">
      <c r="E274" s="7"/>
      <c r="F274" s="7"/>
      <c r="G274" s="7"/>
      <c r="H274" s="7"/>
      <c r="I274" s="7"/>
      <c r="J274" s="7"/>
      <c r="K274" s="7"/>
      <c r="L274" s="7"/>
      <c r="T274" s="7"/>
    </row>
    <row r="275" spans="5:20" x14ac:dyDescent="0.25">
      <c r="E275" s="7"/>
      <c r="F275" s="7"/>
      <c r="G275" s="7"/>
      <c r="H275" s="7"/>
      <c r="I275" s="7"/>
      <c r="J275" s="7"/>
      <c r="K275" s="7"/>
      <c r="L275" s="7"/>
      <c r="T275" s="7"/>
    </row>
    <row r="276" spans="5:20" x14ac:dyDescent="0.25">
      <c r="E276" s="7"/>
      <c r="F276" s="7"/>
      <c r="G276" s="7"/>
      <c r="H276" s="7"/>
      <c r="I276" s="7"/>
      <c r="J276" s="7"/>
      <c r="K276" s="7"/>
      <c r="L276" s="7"/>
      <c r="T276" s="7"/>
    </row>
    <row r="277" spans="5:20" x14ac:dyDescent="0.25">
      <c r="E277" s="7"/>
      <c r="F277" s="7"/>
      <c r="G277" s="7"/>
      <c r="H277" s="7"/>
      <c r="I277" s="7"/>
      <c r="J277" s="7"/>
      <c r="K277" s="7"/>
      <c r="L277" s="7"/>
      <c r="T277" s="7"/>
    </row>
    <row r="278" spans="5:20" x14ac:dyDescent="0.25">
      <c r="E278" s="7"/>
      <c r="F278" s="7"/>
      <c r="G278" s="7"/>
      <c r="H278" s="7"/>
      <c r="I278" s="7"/>
      <c r="J278" s="7"/>
      <c r="K278" s="7"/>
      <c r="L278" s="7"/>
      <c r="T278" s="7"/>
    </row>
    <row r="279" spans="5:20" x14ac:dyDescent="0.25">
      <c r="E279" s="7"/>
      <c r="F279" s="7"/>
      <c r="G279" s="7"/>
      <c r="H279" s="7"/>
      <c r="I279" s="7"/>
      <c r="J279" s="7"/>
      <c r="K279" s="7"/>
      <c r="L279" s="7"/>
      <c r="T279" s="7"/>
    </row>
    <row r="280" spans="5:20" x14ac:dyDescent="0.25">
      <c r="E280" s="7"/>
      <c r="F280" s="7"/>
      <c r="G280" s="7"/>
      <c r="H280" s="7"/>
      <c r="I280" s="7"/>
      <c r="J280" s="7"/>
      <c r="K280" s="7"/>
      <c r="L280" s="7"/>
      <c r="T280" s="7"/>
    </row>
    <row r="281" spans="5:20" x14ac:dyDescent="0.25">
      <c r="T281" s="7"/>
    </row>
    <row r="282" spans="5:20" x14ac:dyDescent="0.25">
      <c r="T282" s="7"/>
    </row>
    <row r="283" spans="5:20" x14ac:dyDescent="0.25">
      <c r="T283" s="7"/>
    </row>
    <row r="284" spans="5:20" x14ac:dyDescent="0.25">
      <c r="T284" s="7"/>
    </row>
    <row r="285" spans="5:20" x14ac:dyDescent="0.25">
      <c r="T285" s="7"/>
    </row>
    <row r="286" spans="5:20" x14ac:dyDescent="0.25">
      <c r="T286" s="7"/>
    </row>
    <row r="287" spans="5:20" x14ac:dyDescent="0.25">
      <c r="T287" s="7"/>
    </row>
    <row r="288" spans="5:20" x14ac:dyDescent="0.25">
      <c r="T288" s="7"/>
    </row>
    <row r="289" spans="20:20" x14ac:dyDescent="0.25">
      <c r="T289" s="7"/>
    </row>
    <row r="290" spans="20:20" x14ac:dyDescent="0.25">
      <c r="T290" s="7"/>
    </row>
    <row r="291" spans="20:20" x14ac:dyDescent="0.25">
      <c r="T291" s="7"/>
    </row>
    <row r="292" spans="20:20" x14ac:dyDescent="0.25">
      <c r="T292" s="7"/>
    </row>
    <row r="293" spans="20:20" x14ac:dyDescent="0.25">
      <c r="T293" s="7"/>
    </row>
    <row r="294" spans="20:20" x14ac:dyDescent="0.25">
      <c r="T294" s="7"/>
    </row>
    <row r="295" spans="20:20" x14ac:dyDescent="0.25">
      <c r="T295" s="7"/>
    </row>
    <row r="296" spans="20:20" x14ac:dyDescent="0.25">
      <c r="T296" s="7"/>
    </row>
    <row r="297" spans="20:20" x14ac:dyDescent="0.25">
      <c r="T297" s="7"/>
    </row>
  </sheetData>
  <sheetProtection password="CF3B" sheet="1" objects="1" scenarios="1" formatColumns="0" formatRows="0"/>
  <mergeCells count="50">
    <mergeCell ref="B50:R52"/>
    <mergeCell ref="C44:D44"/>
    <mergeCell ref="N44:P44"/>
    <mergeCell ref="C45:D45"/>
    <mergeCell ref="N45:P45"/>
    <mergeCell ref="C47:D47"/>
    <mergeCell ref="C43:D43"/>
    <mergeCell ref="N43:P43"/>
    <mergeCell ref="C48:E48"/>
    <mergeCell ref="N48:P48"/>
    <mergeCell ref="C28:D28"/>
    <mergeCell ref="N28:P28"/>
    <mergeCell ref="C29:D29"/>
    <mergeCell ref="N29:P29"/>
    <mergeCell ref="C46:D46"/>
    <mergeCell ref="C30:D30"/>
    <mergeCell ref="C31:D31"/>
    <mergeCell ref="N39:P39"/>
    <mergeCell ref="N40:P40"/>
    <mergeCell ref="N41:P41"/>
    <mergeCell ref="N42:P42"/>
    <mergeCell ref="C32:E32"/>
    <mergeCell ref="N32:O32"/>
    <mergeCell ref="B34:R36"/>
    <mergeCell ref="T2:T68"/>
    <mergeCell ref="N7:O7"/>
    <mergeCell ref="N8:O8"/>
    <mergeCell ref="N9:O9"/>
    <mergeCell ref="N10:O10"/>
    <mergeCell ref="N11:O11"/>
    <mergeCell ref="N38:P38"/>
    <mergeCell ref="N16:P16"/>
    <mergeCell ref="B18:R20"/>
    <mergeCell ref="N22:P22"/>
    <mergeCell ref="N23:P23"/>
    <mergeCell ref="N24:P24"/>
    <mergeCell ref="N26:P26"/>
    <mergeCell ref="N25:P25"/>
    <mergeCell ref="C27:D27"/>
    <mergeCell ref="N27:P27"/>
    <mergeCell ref="C13:D13"/>
    <mergeCell ref="C14:D14"/>
    <mergeCell ref="C16:E16"/>
    <mergeCell ref="B2:E2"/>
    <mergeCell ref="O2:P2"/>
    <mergeCell ref="C11:D11"/>
    <mergeCell ref="B4:R4"/>
    <mergeCell ref="Q2:R2"/>
    <mergeCell ref="C12:D12"/>
    <mergeCell ref="N12:O12"/>
  </mergeCells>
  <dataValidations count="4">
    <dataValidation allowBlank="1" showInputMessage="1" showErrorMessage="1" promptTitle="Inmatningstips" prompt="För radbyte:_x000a_Tryck på Alt + Enter_x000a_För att justera radhöjden:_x000a_Peka med musmarkören mellan rader 52 och 53_x000a_och anpassa radhöjden efter inmatade texten." sqref="B50"/>
    <dataValidation allowBlank="1" showInputMessage="1" showErrorMessage="1" promptTitle="Inmatningstips" prompt="För radbyte:_x000a_Tryck på Alt + Enter_x000a_För att justera radhöjden:_x000a_Peka med musmarkören mellan rader 36 och 37_x000a_och anpassa radhöjden efter inmatade texten." sqref="B34"/>
    <dataValidation allowBlank="1" showInputMessage="1" showErrorMessage="1" promptTitle="Inmatningstips" prompt="För radbyte:_x000a_Tryck på Alt + Enter_x000a_För att justera radhöjden:_x000a_Peka med musmarkören mellan rader 20 och 21_x000a_och anpassa radhöjden efter inmatade texten." sqref="B18 B4:R4"/>
    <dataValidation allowBlank="1" showInputMessage="1" showErrorMessage="1" sqref="O38:P45 D29:D31 C29:C32 N38:N46 C45:C48 D45:D47"/>
  </dataValidations>
  <pageMargins left="0.39370078740157483" right="0" top="7.874015748031496E-2" bottom="0.15748031496062992" header="0.23622047244094491" footer="0.15748031496062992"/>
  <pageSetup paperSize="9" scale="56"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3" r:id="rId4" name="Drop Down 1">
              <controlPr defaultSize="0" print="0" autoLine="0" autoPict="0">
                <anchor moveWithCells="1">
                  <from>
                    <xdr:col>13</xdr:col>
                    <xdr:colOff>28575</xdr:colOff>
                    <xdr:row>6</xdr:row>
                    <xdr:rowOff>0</xdr:rowOff>
                  </from>
                  <to>
                    <xdr:col>14</xdr:col>
                    <xdr:colOff>1695450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5" name="Drop Down 2">
              <controlPr defaultSize="0" print="0" autoLine="0" autoPict="0">
                <anchor moveWithCells="1">
                  <from>
                    <xdr:col>13</xdr:col>
                    <xdr:colOff>28575</xdr:colOff>
                    <xdr:row>7</xdr:row>
                    <xdr:rowOff>9525</xdr:rowOff>
                  </from>
                  <to>
                    <xdr:col>14</xdr:col>
                    <xdr:colOff>1695450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5" r:id="rId6" name="Drop Down 3">
              <controlPr defaultSize="0" print="0" autoLine="0" autoPict="0">
                <anchor moveWithCells="1">
                  <from>
                    <xdr:col>13</xdr:col>
                    <xdr:colOff>28575</xdr:colOff>
                    <xdr:row>8</xdr:row>
                    <xdr:rowOff>28575</xdr:rowOff>
                  </from>
                  <to>
                    <xdr:col>14</xdr:col>
                    <xdr:colOff>1695450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6" r:id="rId7" name="Drop Down 4">
              <controlPr defaultSize="0" print="0" autoLine="0" autoPict="0">
                <anchor moveWithCells="1">
                  <from>
                    <xdr:col>13</xdr:col>
                    <xdr:colOff>28575</xdr:colOff>
                    <xdr:row>9</xdr:row>
                    <xdr:rowOff>28575</xdr:rowOff>
                  </from>
                  <to>
                    <xdr:col>14</xdr:col>
                    <xdr:colOff>1695450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8" name="Drop Down 5">
              <controlPr defaultSize="0" print="0" autoLine="0" autoPict="0">
                <anchor moveWithCells="1">
                  <from>
                    <xdr:col>13</xdr:col>
                    <xdr:colOff>28575</xdr:colOff>
                    <xdr:row>10</xdr:row>
                    <xdr:rowOff>19050</xdr:rowOff>
                  </from>
                  <to>
                    <xdr:col>14</xdr:col>
                    <xdr:colOff>1695450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9" name="Drop Down 6">
              <controlPr defaultSize="0" print="0" autoLine="0" autoPict="0">
                <anchor moveWithCells="1">
                  <from>
                    <xdr:col>13</xdr:col>
                    <xdr:colOff>28575</xdr:colOff>
                    <xdr:row>11</xdr:row>
                    <xdr:rowOff>9525</xdr:rowOff>
                  </from>
                  <to>
                    <xdr:col>14</xdr:col>
                    <xdr:colOff>1695450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0" name="Drop Down 7">
              <controlPr defaultSize="0" print="0" autoLine="0" autoPict="0">
                <anchor moveWithCells="1">
                  <from>
                    <xdr:col>13</xdr:col>
                    <xdr:colOff>28575</xdr:colOff>
                    <xdr:row>21</xdr:row>
                    <xdr:rowOff>228600</xdr:rowOff>
                  </from>
                  <to>
                    <xdr:col>14</xdr:col>
                    <xdr:colOff>1695450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0" r:id="rId11" name="Drop Down 8">
              <controlPr defaultSize="0" print="0" autoLine="0" autoPict="0">
                <anchor moveWithCells="1">
                  <from>
                    <xdr:col>13</xdr:col>
                    <xdr:colOff>28575</xdr:colOff>
                    <xdr:row>22</xdr:row>
                    <xdr:rowOff>228600</xdr:rowOff>
                  </from>
                  <to>
                    <xdr:col>14</xdr:col>
                    <xdr:colOff>1695450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1" r:id="rId12" name="Drop Down 9">
              <controlPr defaultSize="0" print="0" autoLine="0" autoPict="0">
                <anchor moveWithCells="1">
                  <from>
                    <xdr:col>13</xdr:col>
                    <xdr:colOff>28575</xdr:colOff>
                    <xdr:row>23</xdr:row>
                    <xdr:rowOff>228600</xdr:rowOff>
                  </from>
                  <to>
                    <xdr:col>14</xdr:col>
                    <xdr:colOff>1695450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2" r:id="rId13" name="Drop Down 10">
              <controlPr defaultSize="0" print="0" autoLine="0" autoPict="0">
                <anchor moveWithCells="1">
                  <from>
                    <xdr:col>13</xdr:col>
                    <xdr:colOff>28575</xdr:colOff>
                    <xdr:row>24</xdr:row>
                    <xdr:rowOff>228600</xdr:rowOff>
                  </from>
                  <to>
                    <xdr:col>14</xdr:col>
                    <xdr:colOff>1695450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3" r:id="rId14" name="Drop Down 11">
              <controlPr defaultSize="0" print="0" autoLine="0" autoPict="0">
                <anchor moveWithCells="1">
                  <from>
                    <xdr:col>13</xdr:col>
                    <xdr:colOff>28575</xdr:colOff>
                    <xdr:row>25</xdr:row>
                    <xdr:rowOff>228600</xdr:rowOff>
                  </from>
                  <to>
                    <xdr:col>14</xdr:col>
                    <xdr:colOff>1695450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4" r:id="rId15" name="Drop Down 12">
              <controlPr defaultSize="0" print="0" autoLine="0" autoPict="0">
                <anchor moveWithCells="1">
                  <from>
                    <xdr:col>13</xdr:col>
                    <xdr:colOff>28575</xdr:colOff>
                    <xdr:row>26</xdr:row>
                    <xdr:rowOff>228600</xdr:rowOff>
                  </from>
                  <to>
                    <xdr:col>14</xdr:col>
                    <xdr:colOff>1695450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5" r:id="rId16" name="Drop Down 13">
              <controlPr defaultSize="0" print="0" autoLine="0" autoPict="0">
                <anchor moveWithCells="1">
                  <from>
                    <xdr:col>13</xdr:col>
                    <xdr:colOff>38100</xdr:colOff>
                    <xdr:row>38</xdr:row>
                    <xdr:rowOff>19050</xdr:rowOff>
                  </from>
                  <to>
                    <xdr:col>14</xdr:col>
                    <xdr:colOff>1695450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6" r:id="rId17" name="Drop Down 14">
              <controlPr defaultSize="0" print="0" autoLine="0" autoPict="0">
                <anchor moveWithCells="1">
                  <from>
                    <xdr:col>13</xdr:col>
                    <xdr:colOff>38100</xdr:colOff>
                    <xdr:row>39</xdr:row>
                    <xdr:rowOff>19050</xdr:rowOff>
                  </from>
                  <to>
                    <xdr:col>14</xdr:col>
                    <xdr:colOff>1695450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7" r:id="rId18" name="Drop Down 15">
              <controlPr defaultSize="0" print="0" autoLine="0" autoPict="0">
                <anchor moveWithCells="1">
                  <from>
                    <xdr:col>13</xdr:col>
                    <xdr:colOff>38100</xdr:colOff>
                    <xdr:row>40</xdr:row>
                    <xdr:rowOff>19050</xdr:rowOff>
                  </from>
                  <to>
                    <xdr:col>14</xdr:col>
                    <xdr:colOff>1695450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8" r:id="rId19" name="Drop Down 16">
              <controlPr defaultSize="0" print="0" autoLine="0" autoPict="0">
                <anchor moveWithCells="1">
                  <from>
                    <xdr:col>13</xdr:col>
                    <xdr:colOff>38100</xdr:colOff>
                    <xdr:row>41</xdr:row>
                    <xdr:rowOff>9525</xdr:rowOff>
                  </from>
                  <to>
                    <xdr:col>14</xdr:col>
                    <xdr:colOff>1695450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9" r:id="rId20" name="Drop Down 17">
              <controlPr defaultSize="0" print="0" autoLine="0" autoPict="0">
                <anchor moveWithCells="1">
                  <from>
                    <xdr:col>13</xdr:col>
                    <xdr:colOff>38100</xdr:colOff>
                    <xdr:row>42</xdr:row>
                    <xdr:rowOff>9525</xdr:rowOff>
                  </from>
                  <to>
                    <xdr:col>14</xdr:col>
                    <xdr:colOff>1695450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0" r:id="rId21" name="Drop Down 18">
              <controlPr defaultSize="0" print="0" autoLine="0" autoPict="0">
                <anchor moveWithCells="1">
                  <from>
                    <xdr:col>13</xdr:col>
                    <xdr:colOff>38100</xdr:colOff>
                    <xdr:row>43</xdr:row>
                    <xdr:rowOff>9525</xdr:rowOff>
                  </from>
                  <to>
                    <xdr:col>14</xdr:col>
                    <xdr:colOff>1695450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1" r:id="rId22" name="Drop Down 19">
              <controlPr defaultSize="0" print="0" autoLine="0" autoPict="0">
                <anchor moveWithCells="1">
                  <from>
                    <xdr:col>2</xdr:col>
                    <xdr:colOff>28575</xdr:colOff>
                    <xdr:row>10</xdr:row>
                    <xdr:rowOff>28575</xdr:rowOff>
                  </from>
                  <to>
                    <xdr:col>3</xdr:col>
                    <xdr:colOff>866775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2" r:id="rId23" name="Drop Down 20">
              <controlPr defaultSize="0" print="0" autoLine="0" autoPict="0">
                <anchor moveWithCells="1">
                  <from>
                    <xdr:col>2</xdr:col>
                    <xdr:colOff>9525</xdr:colOff>
                    <xdr:row>26</xdr:row>
                    <xdr:rowOff>0</xdr:rowOff>
                  </from>
                  <to>
                    <xdr:col>3</xdr:col>
                    <xdr:colOff>847725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3" r:id="rId24" name="Drop Down 21">
              <controlPr defaultSize="0" print="0" autoLine="0" autoPict="0">
                <anchor moveWithCells="1">
                  <from>
                    <xdr:col>2</xdr:col>
                    <xdr:colOff>9525</xdr:colOff>
                    <xdr:row>27</xdr:row>
                    <xdr:rowOff>9525</xdr:rowOff>
                  </from>
                  <to>
                    <xdr:col>3</xdr:col>
                    <xdr:colOff>847725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4" r:id="rId25" name="Drop Down 22">
              <controlPr defaultSize="0" print="0" autoLine="0" autoPict="0">
                <anchor moveWithCells="1">
                  <from>
                    <xdr:col>2</xdr:col>
                    <xdr:colOff>9525</xdr:colOff>
                    <xdr:row>28</xdr:row>
                    <xdr:rowOff>38100</xdr:rowOff>
                  </from>
                  <to>
                    <xdr:col>3</xdr:col>
                    <xdr:colOff>847725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5" r:id="rId26" name="Drop Down 23">
              <controlPr defaultSize="0" print="0" autoLine="0" autoPict="0">
                <anchor moveWithCells="1">
                  <from>
                    <xdr:col>2</xdr:col>
                    <xdr:colOff>9525</xdr:colOff>
                    <xdr:row>29</xdr:row>
                    <xdr:rowOff>47625</xdr:rowOff>
                  </from>
                  <to>
                    <xdr:col>3</xdr:col>
                    <xdr:colOff>847725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6" r:id="rId27" name="Drop Down 24">
              <controlPr defaultSize="0" print="0" autoLine="0" autoPict="0">
                <anchor moveWithCells="1">
                  <from>
                    <xdr:col>2</xdr:col>
                    <xdr:colOff>9525</xdr:colOff>
                    <xdr:row>42</xdr:row>
                    <xdr:rowOff>19050</xdr:rowOff>
                  </from>
                  <to>
                    <xdr:col>3</xdr:col>
                    <xdr:colOff>847725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7" r:id="rId28" name="Drop Down 25">
              <controlPr defaultSize="0" print="0" autoLine="0" autoPict="0">
                <anchor moveWithCells="1">
                  <from>
                    <xdr:col>2</xdr:col>
                    <xdr:colOff>9525</xdr:colOff>
                    <xdr:row>43</xdr:row>
                    <xdr:rowOff>38100</xdr:rowOff>
                  </from>
                  <to>
                    <xdr:col>3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8" r:id="rId29" name="Drop Down 26">
              <controlPr defaultSize="0" print="0" autoLine="0" autoPict="0">
                <anchor moveWithCells="1">
                  <from>
                    <xdr:col>2</xdr:col>
                    <xdr:colOff>9525</xdr:colOff>
                    <xdr:row>44</xdr:row>
                    <xdr:rowOff>47625</xdr:rowOff>
                  </from>
                  <to>
                    <xdr:col>3</xdr:col>
                    <xdr:colOff>847725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19" r:id="rId30" name="Drop Down 27">
              <controlPr defaultSize="0" print="0" autoLine="0" autoPict="0">
                <anchor moveWithCells="1">
                  <from>
                    <xdr:col>2</xdr:col>
                    <xdr:colOff>9525</xdr:colOff>
                    <xdr:row>45</xdr:row>
                    <xdr:rowOff>66675</xdr:rowOff>
                  </from>
                  <to>
                    <xdr:col>3</xdr:col>
                    <xdr:colOff>847725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0" r:id="rId31" name="Drop Down 28">
              <controlPr defaultSize="0" print="0" autoLine="0" autoPict="0">
                <anchor moveWithCells="1">
                  <from>
                    <xdr:col>2</xdr:col>
                    <xdr:colOff>28575</xdr:colOff>
                    <xdr:row>11</xdr:row>
                    <xdr:rowOff>28575</xdr:rowOff>
                  </from>
                  <to>
                    <xdr:col>3</xdr:col>
                    <xdr:colOff>866775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1" r:id="rId32" name="Drop Down 29">
              <controlPr defaultSize="0" print="0" autoLine="0" autoPict="0">
                <anchor moveWithCells="1">
                  <from>
                    <xdr:col>2</xdr:col>
                    <xdr:colOff>28575</xdr:colOff>
                    <xdr:row>12</xdr:row>
                    <xdr:rowOff>28575</xdr:rowOff>
                  </from>
                  <to>
                    <xdr:col>3</xdr:col>
                    <xdr:colOff>866775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22" r:id="rId33" name="Drop Down 30">
              <controlPr defaultSize="0" print="0" autoLine="0" autoPict="0">
                <anchor moveWithCells="1">
                  <from>
                    <xdr:col>2</xdr:col>
                    <xdr:colOff>28575</xdr:colOff>
                    <xdr:row>13</xdr:row>
                    <xdr:rowOff>28575</xdr:rowOff>
                  </from>
                  <to>
                    <xdr:col>3</xdr:col>
                    <xdr:colOff>866775</xdr:colOff>
                    <xdr:row>14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5"/>
  <dimension ref="A1:Y297"/>
  <sheetViews>
    <sheetView showGridLines="0" zoomScale="80" zoomScaleNormal="80" workbookViewId="0">
      <selection activeCell="C7" sqref="C7"/>
    </sheetView>
  </sheetViews>
  <sheetFormatPr defaultRowHeight="18.75" x14ac:dyDescent="0.25"/>
  <cols>
    <col min="1" max="1" width="1" style="7" customWidth="1"/>
    <col min="2" max="2" width="8.140625" style="7" customWidth="1"/>
    <col min="3" max="3" width="14.42578125" style="7" customWidth="1"/>
    <col min="4" max="4" width="13.28515625" style="7" customWidth="1"/>
    <col min="5" max="6" width="19.140625" style="8" customWidth="1"/>
    <col min="7" max="7" width="14.42578125" style="8" hidden="1" customWidth="1"/>
    <col min="8" max="9" width="18.42578125" style="9" hidden="1" customWidth="1"/>
    <col min="10" max="10" width="16.140625" style="9" hidden="1" customWidth="1"/>
    <col min="11" max="11" width="19.42578125" style="9" hidden="1" customWidth="1"/>
    <col min="12" max="12" width="14" style="9" customWidth="1"/>
    <col min="13" max="13" width="17.5703125" style="7" customWidth="1"/>
    <col min="14" max="14" width="9.42578125" style="7" customWidth="1"/>
    <col min="15" max="15" width="26.42578125" style="7" customWidth="1"/>
    <col min="16" max="16" width="0.42578125" style="7" customWidth="1"/>
    <col min="17" max="17" width="17.7109375" style="7" customWidth="1"/>
    <col min="18" max="18" width="16.140625" style="7" customWidth="1"/>
    <col min="19" max="19" width="2" style="7" customWidth="1"/>
    <col min="20" max="20" width="5.5703125" style="61" customWidth="1"/>
    <col min="21" max="21" width="1.42578125" style="7" customWidth="1"/>
    <col min="22" max="22" width="63.140625" style="7" customWidth="1"/>
    <col min="23" max="23" width="9.140625" style="64" customWidth="1"/>
    <col min="24" max="24" width="2.5703125" style="7" customWidth="1"/>
    <col min="25" max="25" width="9.140625" style="63" customWidth="1"/>
    <col min="26" max="16384" width="9.140625" style="7"/>
  </cols>
  <sheetData>
    <row r="1" spans="2:25" ht="3.95" customHeight="1" x14ac:dyDescent="0.25">
      <c r="W1" s="62">
        <v>1</v>
      </c>
      <c r="Y1" s="11"/>
    </row>
    <row r="2" spans="2:25" ht="19.5" x14ac:dyDescent="0.3">
      <c r="B2" s="165" t="s">
        <v>17</v>
      </c>
      <c r="C2" s="165"/>
      <c r="D2" s="165"/>
      <c r="E2" s="165"/>
      <c r="F2" s="99"/>
      <c r="G2" s="12"/>
      <c r="H2" s="13"/>
      <c r="I2" s="13"/>
      <c r="J2" s="13"/>
      <c r="K2" s="13"/>
      <c r="L2" s="13"/>
      <c r="M2" s="14"/>
      <c r="O2" s="166" t="s">
        <v>25</v>
      </c>
      <c r="P2" s="167"/>
      <c r="Q2" s="168">
        <f>'Kalkyl 1-3'!Q2:R2</f>
        <v>0</v>
      </c>
      <c r="R2" s="169"/>
      <c r="T2" s="170" t="s">
        <v>14</v>
      </c>
      <c r="W2" s="62">
        <v>1</v>
      </c>
      <c r="X2" s="63"/>
      <c r="Y2" s="11"/>
    </row>
    <row r="3" spans="2:25" ht="19.5" x14ac:dyDescent="0.3">
      <c r="B3" s="15" t="s">
        <v>15</v>
      </c>
      <c r="C3" s="15"/>
      <c r="D3" s="15"/>
      <c r="E3" s="58"/>
      <c r="F3" s="58"/>
      <c r="G3" s="58"/>
      <c r="H3" s="59"/>
      <c r="I3" s="59"/>
      <c r="J3" s="59"/>
      <c r="K3" s="59"/>
      <c r="L3" s="59"/>
      <c r="M3" s="15"/>
      <c r="T3" s="171"/>
      <c r="W3" s="62">
        <v>1</v>
      </c>
      <c r="X3" s="63"/>
      <c r="Y3" s="11"/>
    </row>
    <row r="4" spans="2:25" ht="59.25" customHeight="1" x14ac:dyDescent="0.25">
      <c r="B4" s="144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6"/>
      <c r="T4" s="171"/>
      <c r="W4" s="62">
        <v>1</v>
      </c>
      <c r="X4" s="63"/>
      <c r="Y4" s="11"/>
    </row>
    <row r="5" spans="2:25" ht="19.5" x14ac:dyDescent="0.3">
      <c r="B5" s="16" t="s">
        <v>0</v>
      </c>
      <c r="C5" s="17" t="s">
        <v>1</v>
      </c>
      <c r="D5" s="18"/>
      <c r="E5" s="19"/>
      <c r="F5" s="19"/>
      <c r="G5" s="19"/>
      <c r="H5" s="20"/>
      <c r="I5" s="20"/>
      <c r="J5" s="20"/>
      <c r="K5" s="20"/>
      <c r="L5" s="20"/>
      <c r="M5" s="21" t="str">
        <f>IF(B6="","",IF(DATEVALUE(B6&amp;"-12-31")-DATEVALUE(B6&amp;"-01-01")=365,"Skottår",""))</f>
        <v/>
      </c>
      <c r="N5" s="17" t="s">
        <v>2</v>
      </c>
      <c r="O5" s="22"/>
      <c r="P5" s="22"/>
      <c r="Q5" s="23"/>
      <c r="R5" s="24" t="s">
        <v>3</v>
      </c>
      <c r="T5" s="171"/>
      <c r="V5" s="89" t="s">
        <v>70</v>
      </c>
      <c r="W5" s="62"/>
      <c r="X5" s="63"/>
      <c r="Y5" s="11">
        <v>1</v>
      </c>
    </row>
    <row r="6" spans="2:25" ht="19.5" x14ac:dyDescent="0.3">
      <c r="B6" s="76" t="str">
        <f>IF(C7="","",YEAR(C7))</f>
        <v/>
      </c>
      <c r="C6" s="32" t="s">
        <v>9</v>
      </c>
      <c r="D6" s="33" t="s">
        <v>10</v>
      </c>
      <c r="E6" s="34" t="s">
        <v>23</v>
      </c>
      <c r="F6" s="34"/>
      <c r="G6" s="34"/>
      <c r="H6" s="35"/>
      <c r="I6" s="35"/>
      <c r="J6" s="35"/>
      <c r="K6" s="35"/>
      <c r="L6" s="35"/>
      <c r="M6" s="27"/>
      <c r="N6" s="103"/>
      <c r="O6" s="27"/>
      <c r="P6" s="27"/>
      <c r="R6" s="29"/>
      <c r="T6" s="171"/>
      <c r="V6" s="89" t="s">
        <v>26</v>
      </c>
      <c r="W6" s="62">
        <v>1</v>
      </c>
      <c r="X6" s="63"/>
      <c r="Y6" s="11">
        <v>1</v>
      </c>
    </row>
    <row r="7" spans="2:25" ht="19.5" x14ac:dyDescent="0.3">
      <c r="B7" s="30"/>
      <c r="C7" s="71"/>
      <c r="D7" s="72"/>
      <c r="E7" s="73"/>
      <c r="F7" s="134">
        <f>DATE(YEAR(C7),MONTH(C7)+1,1)-1</f>
        <v>31</v>
      </c>
      <c r="G7" s="102">
        <f>DATE(YEAR(D7),MONTH(D7),1)</f>
        <v>1</v>
      </c>
      <c r="H7" s="102">
        <f>DATE(YEAR(D7),MONTH(D7)+1,1)-1</f>
        <v>31</v>
      </c>
      <c r="I7" s="101">
        <f>ROUND(IF(OR(C7="",D7=""),0,IF(MONTH(C7)=MONTH(D7),IF(AND(DAY(H7)=DAY(D7),DAY(G7)=DAY(C7)),1,(D7-C7+1)/30),IF(DAY(C7)=1,IF(DAY(D7)=DAY(H7),MONTH(D7)-MONTH(C7)+1,(DAY(D7)-DAY(G7)+1)/30+MONTH(D7)-MONTH(C7)),IF(DAY(D7)=DAY(H7),(DAY(F7)-DAY(C7))/30+MONTH(D7)-MONTH(C7),(DAY(F7)-DAY(C7))/30+(DAY(D7)-DAY(G7)+1)/30+MONTH(D7)-MONTH(C7)-1)))),3)</f>
        <v>0</v>
      </c>
      <c r="J7" s="37">
        <f>IF(C7&gt;0,1,0)</f>
        <v>0</v>
      </c>
      <c r="K7" s="37">
        <f>IF(D7=0,1,0)</f>
        <v>1</v>
      </c>
      <c r="L7" s="38" t="str">
        <f>IF(J7+K7=2,E7,"")</f>
        <v/>
      </c>
      <c r="M7" s="5" t="str">
        <f>IF(D7=0,L7,E7/12*I7)</f>
        <v/>
      </c>
      <c r="N7" s="142" t="str">
        <f t="shared" ref="N7:N12" ca="1" si="0">IF(W1="","",VLOOKUP(W1,_tbl1,2,0))</f>
        <v xml:space="preserve"> </v>
      </c>
      <c r="O7" s="143"/>
      <c r="P7" s="27"/>
      <c r="Q7" s="74"/>
      <c r="R7" s="29"/>
      <c r="T7" s="171"/>
      <c r="V7" s="89" t="s">
        <v>67</v>
      </c>
      <c r="W7" s="62">
        <v>1</v>
      </c>
      <c r="X7" s="63"/>
      <c r="Y7" s="11"/>
    </row>
    <row r="8" spans="2:25" ht="19.5" x14ac:dyDescent="0.3">
      <c r="B8" s="30"/>
      <c r="C8" s="71"/>
      <c r="D8" s="72"/>
      <c r="E8" s="73"/>
      <c r="F8" s="134">
        <f>DATE(YEAR(C8),MONTH(C8)+1,1)-1</f>
        <v>31</v>
      </c>
      <c r="G8" s="102">
        <f>DATE(YEAR(D8),MONTH(D8),1)</f>
        <v>1</v>
      </c>
      <c r="H8" s="102">
        <f>DATE(YEAR(D8),MONTH(D8)+1,1)-1</f>
        <v>31</v>
      </c>
      <c r="I8" s="101">
        <f>ROUND(IF(OR(C8="",D8=""),0,IF(MONTH(C8)=MONTH(D8),IF(AND(DAY(H8)=DAY(D8),DAY(G8)=DAY(C8)),1,(D8-C8+1)/30),IF(DAY(C8)=1,IF(DAY(D8)=DAY(H8),MONTH(D8)-MONTH(C8)+1,(DAY(D8)-DAY(G8)+1)/30+MONTH(D8)-MONTH(C8)),IF(DAY(D8)=DAY(H8),(DAY(F8)-DAY(C8))/30+MONTH(D8)-MONTH(C8),(DAY(F8)-DAY(C8))/30+(DAY(D8)-DAY(G8)+1)/30+MONTH(D8)-MONTH(C8)-1)))),3)</f>
        <v>0</v>
      </c>
      <c r="J8" s="37">
        <f>IF(C8&gt;0,1,0)</f>
        <v>0</v>
      </c>
      <c r="K8" s="37">
        <f>IF(D8=0,1,0)</f>
        <v>1</v>
      </c>
      <c r="L8" s="38" t="str">
        <f>IF(J8+K8=2,E8,"")</f>
        <v/>
      </c>
      <c r="M8" s="5" t="str">
        <f>IF(D8=0,L8,E8/12*I8)</f>
        <v/>
      </c>
      <c r="N8" s="142" t="str">
        <f t="shared" ca="1" si="0"/>
        <v xml:space="preserve"> </v>
      </c>
      <c r="O8" s="143"/>
      <c r="P8" s="27"/>
      <c r="Q8" s="74"/>
      <c r="R8" s="29"/>
      <c r="T8" s="171"/>
      <c r="V8" s="89" t="s">
        <v>69</v>
      </c>
      <c r="W8" s="62">
        <v>1</v>
      </c>
      <c r="X8" s="63"/>
      <c r="Y8" s="11"/>
    </row>
    <row r="9" spans="2:25" ht="19.5" x14ac:dyDescent="0.3">
      <c r="B9" s="30"/>
      <c r="C9" s="71"/>
      <c r="D9" s="72"/>
      <c r="E9" s="73"/>
      <c r="F9" s="134">
        <f>DATE(YEAR(C9),MONTH(C9)+1,1)-1</f>
        <v>31</v>
      </c>
      <c r="G9" s="102">
        <f>DATE(YEAR(D9),MONTH(D9),1)</f>
        <v>1</v>
      </c>
      <c r="H9" s="102">
        <f>DATE(YEAR(D9),MONTH(D9)+1,1)-1</f>
        <v>31</v>
      </c>
      <c r="I9" s="101">
        <f>ROUND(IF(OR(C9="",D9=""),0,IF(MONTH(C9)=MONTH(D9),IF(AND(DAY(H9)=DAY(D9),DAY(G9)=DAY(C9)),1,(D9-C9+1)/30),IF(DAY(C9)=1,IF(DAY(D9)=DAY(H9),MONTH(D9)-MONTH(C9)+1,(DAY(D9)-DAY(G9)+1)/30+MONTH(D9)-MONTH(C9)),IF(DAY(D9)=DAY(H9),(DAY(F9)-DAY(C9))/30+MONTH(D9)-MONTH(C9),(DAY(F9)-DAY(C9))/30+(DAY(D9)-DAY(G9)+1)/30+MONTH(D9)-MONTH(C9)-1)))),3)</f>
        <v>0</v>
      </c>
      <c r="J9" s="37">
        <f>IF(C9&gt;0,1,0)</f>
        <v>0</v>
      </c>
      <c r="K9" s="37">
        <f>IF(D9=0,1,0)</f>
        <v>1</v>
      </c>
      <c r="L9" s="38" t="str">
        <f>IF(J9+K9=2,E9,"")</f>
        <v/>
      </c>
      <c r="M9" s="5" t="str">
        <f>IF(D9=0,L9,E9/12*I9)</f>
        <v/>
      </c>
      <c r="N9" s="142" t="str">
        <f t="shared" ca="1" si="0"/>
        <v xml:space="preserve"> </v>
      </c>
      <c r="O9" s="143"/>
      <c r="P9" s="106"/>
      <c r="Q9" s="74"/>
      <c r="R9" s="29"/>
      <c r="T9" s="171"/>
      <c r="V9" s="86" t="s">
        <v>68</v>
      </c>
      <c r="W9" s="62">
        <v>1</v>
      </c>
      <c r="X9" s="63"/>
      <c r="Y9" s="11">
        <v>1</v>
      </c>
    </row>
    <row r="10" spans="2:25" ht="19.5" x14ac:dyDescent="0.3">
      <c r="B10" s="30"/>
      <c r="C10" s="71"/>
      <c r="D10" s="72"/>
      <c r="E10" s="73"/>
      <c r="F10" s="134">
        <f>DATE(YEAR(C10),MONTH(C10)+1,1)-1</f>
        <v>31</v>
      </c>
      <c r="G10" s="102">
        <f>DATE(YEAR(D10),MONTH(D10),1)</f>
        <v>1</v>
      </c>
      <c r="H10" s="102">
        <f>DATE(YEAR(D10),MONTH(D10)+1,1)-1</f>
        <v>31</v>
      </c>
      <c r="I10" s="101">
        <f>ROUND(IF(OR(C10="",D10=""),0,IF(MONTH(C10)=MONTH(D10),IF(AND(DAY(H10)=DAY(D10),DAY(G10)=DAY(C10)),1,(D10-C10+1)/30),IF(DAY(C10)=1,IF(DAY(D10)=DAY(H10),MONTH(D10)-MONTH(C10)+1,(DAY(D10)-DAY(G10)+1)/30+MONTH(D10)-MONTH(C10)),IF(DAY(D10)=DAY(H10),(DAY(F10)-DAY(C10))/30+MONTH(D10)-MONTH(C10),(DAY(F10)-DAY(C10))/30+(DAY(D10)-DAY(G10)+1)/30+MONTH(D10)-MONTH(C10)-1)))),3)</f>
        <v>0</v>
      </c>
      <c r="J10" s="37">
        <f>IF(C10&gt;0,1,0)</f>
        <v>0</v>
      </c>
      <c r="K10" s="37">
        <f>IF(D10=0,1,0)</f>
        <v>1</v>
      </c>
      <c r="L10" s="38" t="str">
        <f>IF(J10+K10=2,E10,"")</f>
        <v/>
      </c>
      <c r="M10" s="5" t="str">
        <f>IF(D10=0,L10,E10/12*I10)</f>
        <v/>
      </c>
      <c r="N10" s="142" t="str">
        <f t="shared" ca="1" si="0"/>
        <v xml:space="preserve"> </v>
      </c>
      <c r="O10" s="143"/>
      <c r="P10" s="106"/>
      <c r="Q10" s="74"/>
      <c r="R10" s="29"/>
      <c r="T10" s="171"/>
      <c r="V10"/>
      <c r="W10" s="62">
        <v>1</v>
      </c>
      <c r="X10" s="63"/>
      <c r="Y10" s="11"/>
    </row>
    <row r="11" spans="2:25" ht="19.5" customHeight="1" x14ac:dyDescent="0.3">
      <c r="B11" s="108"/>
      <c r="C11" s="138" t="str">
        <f>IF(OR(Y1="",Y1=1),"",VLOOKUP(Y1,_tbl2,2,0))</f>
        <v/>
      </c>
      <c r="D11" s="138"/>
      <c r="F11" s="93"/>
      <c r="M11" s="109"/>
      <c r="N11" s="142" t="str">
        <f t="shared" si="0"/>
        <v/>
      </c>
      <c r="O11" s="143"/>
      <c r="P11" s="106"/>
      <c r="Q11" s="74"/>
      <c r="R11" s="29"/>
      <c r="T11" s="171"/>
      <c r="W11" s="62"/>
      <c r="X11" s="63"/>
      <c r="Y11" s="11"/>
    </row>
    <row r="12" spans="2:25" ht="19.5" customHeight="1" x14ac:dyDescent="0.3">
      <c r="B12" s="108"/>
      <c r="C12" s="138" t="str">
        <f>IF(OR(Y2="",Y2=1),"",VLOOKUP(Y2,_tbl2,2,0))</f>
        <v/>
      </c>
      <c r="D12" s="138"/>
      <c r="F12" s="93"/>
      <c r="M12" s="109"/>
      <c r="N12" s="142" t="str">
        <f t="shared" ca="1" si="0"/>
        <v xml:space="preserve"> </v>
      </c>
      <c r="O12" s="143"/>
      <c r="Q12" s="74"/>
      <c r="R12" s="29"/>
      <c r="T12" s="171"/>
      <c r="W12" s="62"/>
      <c r="X12" s="63"/>
      <c r="Y12" s="11"/>
    </row>
    <row r="13" spans="2:25" ht="19.5" customHeight="1" x14ac:dyDescent="0.3">
      <c r="B13" s="108"/>
      <c r="C13" s="138" t="str">
        <f>IF(OR(Y3="",Y3=1),"",VLOOKUP(Y3,_tbl2,2,0))</f>
        <v/>
      </c>
      <c r="D13" s="138"/>
      <c r="E13" s="92"/>
      <c r="F13" s="93"/>
      <c r="G13" s="41"/>
      <c r="H13" s="38"/>
      <c r="I13" s="38"/>
      <c r="J13" s="38"/>
      <c r="K13" s="38"/>
      <c r="L13" s="38"/>
      <c r="M13" s="109"/>
      <c r="R13" s="29"/>
      <c r="T13" s="171"/>
      <c r="W13" s="62">
        <v>1</v>
      </c>
      <c r="X13" s="63"/>
    </row>
    <row r="14" spans="2:25" ht="19.5" customHeight="1" x14ac:dyDescent="0.3">
      <c r="B14" s="108"/>
      <c r="C14" s="138" t="str">
        <f>IF(OR(Y4="",Y4=1),"",VLOOKUP(Y4,_tbl2,2,0))</f>
        <v/>
      </c>
      <c r="D14" s="138"/>
      <c r="E14" s="92"/>
      <c r="F14" s="93"/>
      <c r="G14" s="41"/>
      <c r="H14" s="38"/>
      <c r="I14" s="38"/>
      <c r="J14" s="38"/>
      <c r="K14" s="38"/>
      <c r="L14" s="38"/>
      <c r="M14" s="109"/>
      <c r="N14" s="46"/>
      <c r="O14" s="51"/>
      <c r="P14" s="48" t="s">
        <v>11</v>
      </c>
      <c r="Q14" s="52">
        <f>SUM(Q7:Q12)</f>
        <v>0</v>
      </c>
      <c r="R14" s="53">
        <f>IF(Q14&gt;F16,0,(F16-Q14))</f>
        <v>0</v>
      </c>
      <c r="T14" s="171"/>
      <c r="W14" s="62">
        <v>1</v>
      </c>
      <c r="X14" s="63"/>
    </row>
    <row r="15" spans="2:25" ht="19.5" customHeight="1" x14ac:dyDescent="0.3">
      <c r="B15" s="30"/>
      <c r="C15" s="105"/>
      <c r="D15" s="106"/>
      <c r="E15" s="92"/>
      <c r="F15" s="92"/>
      <c r="G15" s="41"/>
      <c r="H15" s="38"/>
      <c r="I15" s="38"/>
      <c r="J15" s="38"/>
      <c r="K15" s="38"/>
      <c r="L15" s="38"/>
      <c r="M15" s="109"/>
      <c r="N15" s="104"/>
      <c r="O15" s="10"/>
      <c r="P15" s="10"/>
      <c r="Q15" s="66"/>
      <c r="R15" s="28"/>
      <c r="T15" s="171"/>
      <c r="W15" s="62">
        <v>1</v>
      </c>
      <c r="X15" s="63"/>
    </row>
    <row r="16" spans="2:25" ht="19.5" customHeight="1" x14ac:dyDescent="0.3">
      <c r="B16" s="30"/>
      <c r="C16" s="172" t="s">
        <v>13</v>
      </c>
      <c r="D16" s="173"/>
      <c r="E16" s="173"/>
      <c r="F16" s="6">
        <f>SUM(M7:M10,F11:F14)</f>
        <v>0</v>
      </c>
      <c r="G16" s="43"/>
      <c r="H16" s="35"/>
      <c r="I16" s="35"/>
      <c r="J16" s="35"/>
      <c r="K16" s="35"/>
      <c r="L16" s="41"/>
      <c r="M16" s="54"/>
      <c r="N16" s="139" t="s">
        <v>8</v>
      </c>
      <c r="O16" s="140"/>
      <c r="P16" s="141"/>
      <c r="Q16" s="75"/>
      <c r="R16" s="53" t="str">
        <f>IF(Q16="","",R14*Q16)</f>
        <v/>
      </c>
      <c r="T16" s="171"/>
      <c r="W16" s="62">
        <v>1</v>
      </c>
      <c r="X16" s="63"/>
    </row>
    <row r="17" spans="2:24" ht="19.5" customHeight="1" x14ac:dyDescent="0.3">
      <c r="B17" s="127"/>
      <c r="C17" s="46"/>
      <c r="D17" s="47"/>
      <c r="E17" s="129"/>
      <c r="F17" s="48"/>
      <c r="G17" s="48"/>
      <c r="H17" s="49"/>
      <c r="I17" s="49"/>
      <c r="J17" s="49"/>
      <c r="K17" s="49"/>
      <c r="L17" s="130"/>
      <c r="M17" s="131"/>
      <c r="N17" s="60"/>
      <c r="O17" s="120"/>
      <c r="P17" s="120"/>
      <c r="Q17" s="128" t="s">
        <v>12</v>
      </c>
      <c r="R17" s="123">
        <f>IF(IF(Q16="",R14,R14*Q16)-ROUNDDOWN(IF(Q16="",R14,R14*Q16),-2)&gt;9.99,ROUNDUP(IF(Q16="",R14,R14*Q16),-2),ROUNDDOWN(IF(Q16="",R14,R14*Q16),-2))</f>
        <v>0</v>
      </c>
      <c r="T17" s="171"/>
      <c r="W17" s="62"/>
      <c r="X17" s="63"/>
    </row>
    <row r="18" spans="2:24" ht="24" customHeight="1" x14ac:dyDescent="0.25">
      <c r="B18" s="152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4"/>
      <c r="T18" s="171"/>
      <c r="W18" s="62"/>
      <c r="X18" s="63"/>
    </row>
    <row r="19" spans="2:24" ht="16.5" customHeight="1" x14ac:dyDescent="0.25">
      <c r="B19" s="152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4"/>
      <c r="T19" s="171"/>
      <c r="W19" s="70"/>
      <c r="X19" s="63"/>
    </row>
    <row r="20" spans="2:24" ht="26.25" customHeight="1" x14ac:dyDescent="0.25">
      <c r="B20" s="155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7"/>
      <c r="T20" s="171"/>
      <c r="W20" s="70"/>
      <c r="X20" s="63"/>
    </row>
    <row r="21" spans="2:24" ht="40.5" customHeight="1" x14ac:dyDescent="0.3">
      <c r="B21" s="125" t="s">
        <v>0</v>
      </c>
      <c r="C21" s="110" t="s">
        <v>1</v>
      </c>
      <c r="D21" s="111"/>
      <c r="E21" s="112"/>
      <c r="F21" s="19"/>
      <c r="G21" s="19"/>
      <c r="H21" s="20"/>
      <c r="I21" s="20"/>
      <c r="J21" s="20"/>
      <c r="K21" s="20"/>
      <c r="L21" s="20"/>
      <c r="M21" s="126" t="str">
        <f>IF(B22="","",IF(DATEVALUE(B22&amp;"-12-31")-DATEVALUE(B22&amp;"-01-01")=365,"Skottår",""))</f>
        <v/>
      </c>
      <c r="N21" s="110" t="s">
        <v>2</v>
      </c>
      <c r="O21" s="55"/>
      <c r="P21" s="55"/>
      <c r="Q21" s="115"/>
      <c r="R21" s="116" t="s">
        <v>3</v>
      </c>
      <c r="T21" s="171"/>
      <c r="W21" s="70"/>
      <c r="X21" s="63"/>
    </row>
    <row r="22" spans="2:24" ht="19.5" x14ac:dyDescent="0.3">
      <c r="B22" s="76" t="str">
        <f>IF(C23="","",YEAR(C23))</f>
        <v/>
      </c>
      <c r="C22" s="32" t="s">
        <v>9</v>
      </c>
      <c r="D22" s="33" t="s">
        <v>10</v>
      </c>
      <c r="E22" s="34" t="s">
        <v>23</v>
      </c>
      <c r="F22" s="25"/>
      <c r="G22" s="25"/>
      <c r="H22" s="26"/>
      <c r="I22" s="26"/>
      <c r="J22" s="26"/>
      <c r="K22" s="26"/>
      <c r="L22" s="26"/>
      <c r="M22" s="14"/>
      <c r="N22" s="142"/>
      <c r="O22" s="143"/>
      <c r="P22" s="143"/>
      <c r="R22" s="94"/>
      <c r="T22" s="171"/>
      <c r="V22" s="86" t="s">
        <v>66</v>
      </c>
      <c r="W22" s="70"/>
      <c r="X22" s="63"/>
    </row>
    <row r="23" spans="2:24" ht="19.5" x14ac:dyDescent="0.3">
      <c r="B23" s="30"/>
      <c r="C23" s="71"/>
      <c r="D23" s="72"/>
      <c r="E23" s="73"/>
      <c r="F23" s="100">
        <f>DATE(YEAR(C23),MONTH(C23)+1,1)-1</f>
        <v>31</v>
      </c>
      <c r="G23" s="102">
        <f>DATE(YEAR(D23),MONTH(D23),1)</f>
        <v>1</v>
      </c>
      <c r="H23" s="102">
        <f>DATE(YEAR(D23),MONTH(D23)+1,1)-1</f>
        <v>31</v>
      </c>
      <c r="I23" s="101">
        <f>ROUND(IF(OR(C23="",D23=""),0,IF(MONTH(C23)=MONTH(D23),IF(AND(DAY(H23)=DAY(D23),DAY(G23)=DAY(C23)),1,(D23-C23+1)/30),IF(DAY(C23)=1,IF(DAY(D23)=DAY(H23),MONTH(D23)-MONTH(C23)+1,(DAY(D23)-DAY(G23)+1)/30+MONTH(D23)-MONTH(C23)),IF(DAY(D23)=DAY(H23),(DAY(F23)-DAY(C23))/30+MONTH(D23)-MONTH(C23),(DAY(F23)-DAY(C23))/30+(DAY(D23)-DAY(G23)+1)/30+MONTH(D23)-MONTH(C23)-1)))),3)</f>
        <v>0</v>
      </c>
      <c r="J23" s="37">
        <f>IF(C23&gt;0,1,0)</f>
        <v>0</v>
      </c>
      <c r="K23" s="37">
        <f>IF(D23=0,1,0)</f>
        <v>1</v>
      </c>
      <c r="L23" s="38" t="str">
        <f>IF(J23+K23=2,E23,"")</f>
        <v/>
      </c>
      <c r="M23" s="5" t="str">
        <f>IF(D23=0,L23,E23/12*I23)</f>
        <v/>
      </c>
      <c r="N23" s="142" t="str">
        <f t="shared" ref="N23:N28" si="1">IF(OR(W7="",W7=1),"",VLOOKUP(W7,_tbl1,2,0))</f>
        <v/>
      </c>
      <c r="O23" s="143"/>
      <c r="P23" s="143"/>
      <c r="Q23" s="74"/>
      <c r="R23" s="29"/>
      <c r="S23" s="65"/>
      <c r="T23" s="171"/>
      <c r="V23" s="86" t="s">
        <v>65</v>
      </c>
      <c r="W23" s="70"/>
      <c r="X23" s="63"/>
    </row>
    <row r="24" spans="2:24" ht="19.5" x14ac:dyDescent="0.3">
      <c r="B24" s="30"/>
      <c r="C24" s="71"/>
      <c r="D24" s="72"/>
      <c r="E24" s="73"/>
      <c r="F24" s="100">
        <f>DATE(YEAR(C24),MONTH(C24)+1,1)-1</f>
        <v>31</v>
      </c>
      <c r="G24" s="102">
        <f>DATE(YEAR(D24),MONTH(D24),1)</f>
        <v>1</v>
      </c>
      <c r="H24" s="102">
        <f>DATE(YEAR(D24),MONTH(D24)+1,1)-1</f>
        <v>31</v>
      </c>
      <c r="I24" s="101">
        <f>ROUND(IF(OR(C24="",D24=""),0,IF(MONTH(C24)=MONTH(D24),IF(AND(DAY(H24)=DAY(D24),DAY(G24)=DAY(C24)),1,(D24-C24+1)/30),IF(DAY(C24)=1,IF(DAY(D24)=DAY(H24),MONTH(D24)-MONTH(C24)+1,(DAY(D24)-DAY(G24)+1)/30+MONTH(D24)-MONTH(C24)),IF(DAY(D24)=DAY(H24),(DAY(F24)-DAY(C24))/30+MONTH(D24)-MONTH(C24),(DAY(F24)-DAY(C24))/30+(DAY(D24)-DAY(G24)+1)/30+MONTH(D24)-MONTH(C24)-1)))),3)</f>
        <v>0</v>
      </c>
      <c r="J24" s="37">
        <f>IF(C24&gt;0,1,0)</f>
        <v>0</v>
      </c>
      <c r="K24" s="37">
        <f>IF(D24=0,1,0)</f>
        <v>1</v>
      </c>
      <c r="L24" s="38" t="str">
        <f>IF(J24+K24=2,E24,"")</f>
        <v/>
      </c>
      <c r="M24" s="5" t="str">
        <f>IF(D24=0,L24,E24/12*I24)</f>
        <v/>
      </c>
      <c r="N24" s="142" t="str">
        <f t="shared" si="1"/>
        <v/>
      </c>
      <c r="O24" s="143"/>
      <c r="P24" s="143"/>
      <c r="Q24" s="74"/>
      <c r="R24" s="29"/>
      <c r="T24" s="171"/>
      <c r="W24" s="70"/>
      <c r="X24" s="63"/>
    </row>
    <row r="25" spans="2:24" ht="19.5" x14ac:dyDescent="0.3">
      <c r="B25" s="30"/>
      <c r="C25" s="71"/>
      <c r="D25" s="72"/>
      <c r="E25" s="73"/>
      <c r="F25" s="100">
        <f>DATE(YEAR(C25),MONTH(C25)+1,1)-1</f>
        <v>31</v>
      </c>
      <c r="G25" s="102">
        <f>DATE(YEAR(D25),MONTH(D25),1)</f>
        <v>1</v>
      </c>
      <c r="H25" s="102">
        <f>DATE(YEAR(D25),MONTH(D25)+1,1)-1</f>
        <v>31</v>
      </c>
      <c r="I25" s="101">
        <f>ROUND(IF(OR(C25="",D25=""),0,IF(MONTH(C25)=MONTH(D25),IF(AND(DAY(H25)=DAY(D25),DAY(G25)=DAY(C25)),1,(D25-C25+1)/30),IF(DAY(C25)=1,IF(DAY(D25)=DAY(H25),MONTH(D25)-MONTH(C25)+1,(DAY(D25)-DAY(G25)+1)/30+MONTH(D25)-MONTH(C25)),IF(DAY(D25)=DAY(H25),(DAY(F25)-DAY(C25))/30+MONTH(D25)-MONTH(C25),(DAY(F25)-DAY(C25))/30+(DAY(D25)-DAY(G25)+1)/30+MONTH(D25)-MONTH(C25)-1)))),3)</f>
        <v>0</v>
      </c>
      <c r="J25" s="37">
        <f>IF(C25&gt;0,1,0)</f>
        <v>0</v>
      </c>
      <c r="K25" s="37">
        <f>IF(D25=0,1,0)</f>
        <v>1</v>
      </c>
      <c r="L25" s="38" t="str">
        <f>IF(J25+K25=2,E25,"")</f>
        <v/>
      </c>
      <c r="M25" s="5" t="str">
        <f>IF(D25=0,L25,E25/12*I25)</f>
        <v/>
      </c>
      <c r="N25" s="142" t="str">
        <f t="shared" si="1"/>
        <v/>
      </c>
      <c r="O25" s="143"/>
      <c r="P25" s="143"/>
      <c r="Q25" s="74"/>
      <c r="R25" s="29"/>
      <c r="T25" s="171"/>
      <c r="V25" s="86" t="s">
        <v>19</v>
      </c>
    </row>
    <row r="26" spans="2:24" ht="19.5" customHeight="1" x14ac:dyDescent="0.3">
      <c r="B26" s="30"/>
      <c r="C26" s="71"/>
      <c r="D26" s="72"/>
      <c r="E26" s="73"/>
      <c r="F26" s="100">
        <f>DATE(YEAR(C26),MONTH(C26)+1,1)-1</f>
        <v>31</v>
      </c>
      <c r="G26" s="102">
        <f>DATE(YEAR(D26),MONTH(D26),1)</f>
        <v>1</v>
      </c>
      <c r="H26" s="102">
        <f>DATE(YEAR(D26),MONTH(D26)+1,1)-1</f>
        <v>31</v>
      </c>
      <c r="I26" s="101">
        <f>ROUND(IF(OR(C26="",D26=""),0,IF(MONTH(C26)=MONTH(D26),IF(AND(DAY(H26)=DAY(D26),DAY(G26)=DAY(C26)),1,(D26-C26+1)/30),IF(DAY(C26)=1,IF(DAY(D26)=DAY(H26),MONTH(D26)-MONTH(C26)+1,(DAY(D26)-DAY(G26)+1)/30+MONTH(D26)-MONTH(C26)),IF(DAY(D26)=DAY(H26),(DAY(F26)-DAY(C26))/30+MONTH(D26)-MONTH(C26),(DAY(F26)-DAY(C26))/30+(DAY(D26)-DAY(G26)+1)/30+MONTH(D26)-MONTH(C26)-1)))),3)</f>
        <v>0</v>
      </c>
      <c r="J26" s="37">
        <f>IF(C26&gt;0,1,0)</f>
        <v>0</v>
      </c>
      <c r="K26" s="37">
        <f>IF(D26=0,1,0)</f>
        <v>1</v>
      </c>
      <c r="L26" s="38" t="str">
        <f>IF(J26+K26=2,E26,"")</f>
        <v/>
      </c>
      <c r="M26" s="5" t="str">
        <f>IF(D26=0,L26,E26/12*I26)</f>
        <v/>
      </c>
      <c r="N26" s="142" t="str">
        <f t="shared" si="1"/>
        <v/>
      </c>
      <c r="O26" s="143"/>
      <c r="P26" s="143"/>
      <c r="Q26" s="74"/>
      <c r="R26" s="29"/>
      <c r="T26" s="171"/>
      <c r="V26" s="86" t="s">
        <v>60</v>
      </c>
    </row>
    <row r="27" spans="2:24" ht="19.5" customHeight="1" x14ac:dyDescent="0.3">
      <c r="B27" s="30"/>
      <c r="C27" s="160" t="str">
        <f>IF(OR(Y5="",Y5=1),"",VLOOKUP(Y5,_tbl2,2,0))</f>
        <v/>
      </c>
      <c r="D27" s="161"/>
      <c r="F27" s="93"/>
      <c r="N27" s="142" t="str">
        <f t="shared" si="1"/>
        <v/>
      </c>
      <c r="O27" s="143"/>
      <c r="P27" s="143"/>
      <c r="Q27" s="74"/>
      <c r="R27" s="29"/>
      <c r="S27" s="40"/>
      <c r="T27" s="171"/>
      <c r="U27" s="39"/>
    </row>
    <row r="28" spans="2:24" ht="19.5" customHeight="1" x14ac:dyDescent="0.3">
      <c r="B28" s="30"/>
      <c r="C28" s="160" t="str">
        <f>IF(OR(Y6="",Y6=1),"",VLOOKUP(Y6,_tbl2,2,0))</f>
        <v/>
      </c>
      <c r="D28" s="161"/>
      <c r="F28" s="93"/>
      <c r="N28" s="142" t="str">
        <f t="shared" si="1"/>
        <v/>
      </c>
      <c r="O28" s="143"/>
      <c r="P28" s="143"/>
      <c r="Q28" s="74"/>
      <c r="R28" s="29"/>
      <c r="S28" s="40"/>
      <c r="T28" s="171"/>
      <c r="U28" s="39"/>
      <c r="V28" s="85" t="s">
        <v>27</v>
      </c>
    </row>
    <row r="29" spans="2:24" ht="19.5" customHeight="1" x14ac:dyDescent="0.3">
      <c r="B29" s="30"/>
      <c r="C29" s="142" t="str">
        <f>IF(OR(Y7="",Y7=1),"",VLOOKUP(Y7,_tbl2,2,0))</f>
        <v/>
      </c>
      <c r="D29" s="143"/>
      <c r="E29" s="92"/>
      <c r="F29" s="93"/>
      <c r="G29" s="36"/>
      <c r="H29" s="38"/>
      <c r="I29" s="38"/>
      <c r="J29" s="38"/>
      <c r="K29" s="38"/>
      <c r="L29" s="38"/>
      <c r="N29" s="142"/>
      <c r="O29" s="143"/>
      <c r="P29" s="143"/>
      <c r="R29" s="29"/>
      <c r="T29" s="171"/>
      <c r="V29" s="85" t="s">
        <v>28</v>
      </c>
      <c r="W29"/>
    </row>
    <row r="30" spans="2:24" ht="19.5" customHeight="1" x14ac:dyDescent="0.3">
      <c r="B30" s="30"/>
      <c r="C30" s="142" t="str">
        <f>IF(OR(Y8="",Y8=1),"",VLOOKUP(Y8,_tbl2,2,0))</f>
        <v/>
      </c>
      <c r="D30" s="143"/>
      <c r="E30" s="92"/>
      <c r="F30" s="93"/>
      <c r="G30" s="36"/>
      <c r="H30" s="38"/>
      <c r="I30" s="38"/>
      <c r="J30" s="38"/>
      <c r="K30" s="38"/>
      <c r="L30" s="38"/>
      <c r="N30" s="119"/>
      <c r="O30" s="51"/>
      <c r="P30" s="48" t="s">
        <v>11</v>
      </c>
      <c r="Q30" s="52">
        <f>SUM(Q23:Q28)</f>
        <v>0</v>
      </c>
      <c r="R30" s="53">
        <f>IF(Q30&gt;F32,0,(F32-Q30))</f>
        <v>0</v>
      </c>
      <c r="T30" s="171"/>
      <c r="V30" s="85" t="s">
        <v>29</v>
      </c>
      <c r="W30"/>
    </row>
    <row r="31" spans="2:24" ht="19.5" customHeight="1" x14ac:dyDescent="0.3">
      <c r="B31" s="30"/>
      <c r="C31" s="142" t="str">
        <f>IF(OR(Y7="",Y7=1),"",VLOOKUP(Y7,_tbl2,2,0))</f>
        <v/>
      </c>
      <c r="D31" s="143"/>
      <c r="E31" s="92"/>
      <c r="F31" s="92"/>
      <c r="G31" s="36"/>
      <c r="H31" s="38"/>
      <c r="I31" s="38"/>
      <c r="J31" s="38"/>
      <c r="K31" s="38"/>
      <c r="L31" s="38"/>
      <c r="N31" s="42"/>
      <c r="Q31" s="66"/>
      <c r="R31" s="28"/>
      <c r="T31" s="171"/>
      <c r="V31" s="85" t="s">
        <v>33</v>
      </c>
      <c r="W31"/>
    </row>
    <row r="32" spans="2:24" ht="19.5" customHeight="1" x14ac:dyDescent="0.3">
      <c r="B32" s="30"/>
      <c r="C32" s="147" t="s">
        <v>13</v>
      </c>
      <c r="D32" s="148"/>
      <c r="E32" s="148"/>
      <c r="F32" s="6">
        <f>SUM(M23:M26,F27:F30)</f>
        <v>0</v>
      </c>
      <c r="G32" s="43"/>
      <c r="H32" s="35"/>
      <c r="I32" s="35"/>
      <c r="J32" s="35"/>
      <c r="K32" s="35"/>
      <c r="L32" s="35"/>
      <c r="N32" s="158" t="s">
        <v>8</v>
      </c>
      <c r="O32" s="159"/>
      <c r="P32" s="44"/>
      <c r="Q32" s="75"/>
      <c r="R32" s="53" t="str">
        <f>IF(Q32="","",R30*Q32)</f>
        <v/>
      </c>
      <c r="T32" s="171"/>
      <c r="V32" s="85" t="s">
        <v>34</v>
      </c>
    </row>
    <row r="33" spans="2:22" ht="19.5" customHeight="1" x14ac:dyDescent="0.3">
      <c r="B33" s="30"/>
      <c r="C33" s="31"/>
      <c r="D33" s="41"/>
      <c r="F33" s="107"/>
      <c r="G33" s="107"/>
      <c r="H33" s="113"/>
      <c r="I33" s="113"/>
      <c r="J33" s="113"/>
      <c r="K33" s="113"/>
      <c r="L33" s="113"/>
      <c r="M33" s="117"/>
      <c r="N33" s="118"/>
      <c r="Q33" s="56" t="s">
        <v>12</v>
      </c>
      <c r="R33" s="114">
        <f>IF(IF(Q32="",R30,R30*Q32)-ROUNDDOWN(IF(Q32="",R30,R30*Q32),-2)&gt;9.99,ROUNDUP(IF(Q32="",R30,R30*Q32),-2),ROUNDDOWN(IF(Q32="",R30,R30*Q32),-2))</f>
        <v>0</v>
      </c>
      <c r="T33" s="171"/>
    </row>
    <row r="34" spans="2:22" ht="27" customHeight="1" x14ac:dyDescent="0.25">
      <c r="B34" s="149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1"/>
      <c r="T34" s="171"/>
      <c r="V34" s="87" t="s">
        <v>30</v>
      </c>
    </row>
    <row r="35" spans="2:22" ht="18" customHeight="1" x14ac:dyDescent="0.25">
      <c r="B35" s="152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4"/>
      <c r="T35" s="171"/>
      <c r="V35" s="88" t="s">
        <v>31</v>
      </c>
    </row>
    <row r="36" spans="2:22" ht="18.75" customHeight="1" x14ac:dyDescent="0.25">
      <c r="B36" s="155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7"/>
      <c r="T36" s="171"/>
      <c r="V36" s="89" t="s">
        <v>32</v>
      </c>
    </row>
    <row r="37" spans="2:22" ht="40.5" customHeight="1" x14ac:dyDescent="0.3">
      <c r="B37" s="16" t="s">
        <v>0</v>
      </c>
      <c r="C37" s="17" t="s">
        <v>1</v>
      </c>
      <c r="D37" s="18"/>
      <c r="E37" s="19"/>
      <c r="F37" s="19"/>
      <c r="G37" s="19"/>
      <c r="H37" s="20"/>
      <c r="I37" s="20"/>
      <c r="J37" s="20"/>
      <c r="K37" s="20"/>
      <c r="L37" s="20"/>
      <c r="M37" s="21" t="str">
        <f>IF(B38="","",IF(DATEVALUE(B38&amp;"-12-31")-DATEVALUE(B38&amp;"-01-01")=365,"Skottår",""))</f>
        <v/>
      </c>
      <c r="N37" s="17" t="s">
        <v>2</v>
      </c>
      <c r="O37" s="22"/>
      <c r="P37" s="22"/>
      <c r="Q37" s="115"/>
      <c r="R37" s="116" t="s">
        <v>3</v>
      </c>
      <c r="T37" s="171"/>
      <c r="V37" s="84"/>
    </row>
    <row r="38" spans="2:22" ht="19.5" x14ac:dyDescent="0.3">
      <c r="B38" s="76" t="str">
        <f>IF(C39="","",YEAR(C39))</f>
        <v/>
      </c>
      <c r="C38" s="32" t="s">
        <v>9</v>
      </c>
      <c r="D38" s="33" t="s">
        <v>10</v>
      </c>
      <c r="E38" s="34" t="s">
        <v>23</v>
      </c>
      <c r="F38" s="34"/>
      <c r="G38" s="34"/>
      <c r="H38" s="35"/>
      <c r="I38" s="35"/>
      <c r="J38" s="35"/>
      <c r="K38" s="35"/>
      <c r="L38" s="35"/>
      <c r="M38" s="27"/>
      <c r="N38" s="142"/>
      <c r="O38" s="143"/>
      <c r="P38" s="143"/>
      <c r="R38" s="94"/>
      <c r="T38" s="171"/>
      <c r="V38" s="90" t="s">
        <v>57</v>
      </c>
    </row>
    <row r="39" spans="2:22" ht="19.5" x14ac:dyDescent="0.3">
      <c r="B39" s="30"/>
      <c r="C39" s="71"/>
      <c r="D39" s="72"/>
      <c r="E39" s="73"/>
      <c r="F39" s="100">
        <f>DATE(YEAR(C39),MONTH(C39)+1,1)-1</f>
        <v>31</v>
      </c>
      <c r="G39" s="100">
        <f>DATE(YEAR(D39),MONTH(D39),1)</f>
        <v>1</v>
      </c>
      <c r="H39" s="100">
        <f>DATE(YEAR(D39),MONTH(D39)+1,1)-1</f>
        <v>31</v>
      </c>
      <c r="I39" s="101">
        <f>ROUND(IF(OR(C39="",D39=""),0,IF(MONTH(C39)=MONTH(D39),IF(AND(DAY(H39)=DAY(D39),DAY(G39)=DAY(C39)),1,(D39-C39+1)/30),IF(DAY(C39)=1,IF(DAY(D39)=DAY(H39),MONTH(D39)-MONTH(C39)+1,(DAY(D39)-DAY(G39)+1)/30+MONTH(D39)-MONTH(C39)),IF(DAY(D39)=DAY(H39),(DAY(F39)-DAY(C39))/30+MONTH(D39)-MONTH(C39),(DAY(F39)-DAY(C39))/30+(DAY(D39)-DAY(G39)+1)/30+MONTH(D39)-MONTH(C39)-1)))),3)</f>
        <v>0</v>
      </c>
      <c r="J39" s="37">
        <f>IF(C39&gt;0,1,0)</f>
        <v>0</v>
      </c>
      <c r="K39" s="37">
        <f>IF(D39=0,1,0)</f>
        <v>1</v>
      </c>
      <c r="L39" s="38" t="str">
        <f>IF(J39+K39=2,E39,"")</f>
        <v/>
      </c>
      <c r="M39" s="5" t="str">
        <f>IF(D39=0,L39,E39/12*I39)</f>
        <v/>
      </c>
      <c r="N39" s="142" t="str">
        <f t="shared" ref="N39:N44" si="2">IF(OR(W13="",W13=1),"",VLOOKUP(W13,_tbl1,2,0))</f>
        <v/>
      </c>
      <c r="O39" s="143"/>
      <c r="P39" s="143"/>
      <c r="Q39" s="74"/>
      <c r="R39" s="29"/>
      <c r="T39" s="171"/>
      <c r="V39" s="90" t="s">
        <v>58</v>
      </c>
    </row>
    <row r="40" spans="2:22" ht="21.75" customHeight="1" x14ac:dyDescent="0.3">
      <c r="B40" s="30"/>
      <c r="C40" s="71"/>
      <c r="D40" s="72"/>
      <c r="E40" s="73"/>
      <c r="F40" s="100">
        <f>DATE(YEAR(C40),MONTH(C40)+1,1)-1</f>
        <v>31</v>
      </c>
      <c r="G40" s="100">
        <f>DATE(YEAR(D40),MONTH(D40),1)</f>
        <v>1</v>
      </c>
      <c r="H40" s="100">
        <f>DATE(YEAR(D40),MONTH(D40)+1,1)-1</f>
        <v>31</v>
      </c>
      <c r="I40" s="101">
        <f>ROUND(IF(OR(C40="",D40=""),0,IF(MONTH(C40)=MONTH(D40),IF(AND(DAY(H40)=DAY(D40),DAY(G40)=DAY(C40)),1,(D40-C40+1)/30),IF(DAY(C40)=1,IF(DAY(D40)=DAY(H40),MONTH(D40)-MONTH(C40)+1,(DAY(D40)-DAY(G40)+1)/30+MONTH(D40)-MONTH(C40)),IF(DAY(D40)=DAY(H40),(DAY(F40)-DAY(C40))/30+MONTH(D40)-MONTH(C40),(DAY(F40)-DAY(C40))/30+(DAY(D40)-DAY(G40)+1)/30+MONTH(D40)-MONTH(C40)-1)))),3)</f>
        <v>0</v>
      </c>
      <c r="J40" s="37">
        <f>IF(C40&gt;0,1,0)</f>
        <v>0</v>
      </c>
      <c r="K40" s="37">
        <f>IF(D40=0,1,0)</f>
        <v>1</v>
      </c>
      <c r="L40" s="38" t="str">
        <f>IF(J40+K40=2,E40,"")</f>
        <v/>
      </c>
      <c r="M40" s="5" t="str">
        <f>IF(D40=0,L40,E40/12*I40)</f>
        <v/>
      </c>
      <c r="N40" s="142" t="str">
        <f t="shared" si="2"/>
        <v/>
      </c>
      <c r="O40" s="143"/>
      <c r="P40" s="143"/>
      <c r="Q40" s="74"/>
      <c r="R40" s="29"/>
      <c r="T40" s="171"/>
      <c r="V40" s="90" t="s">
        <v>61</v>
      </c>
    </row>
    <row r="41" spans="2:22" ht="19.5" x14ac:dyDescent="0.3">
      <c r="B41" s="30"/>
      <c r="C41" s="71"/>
      <c r="D41" s="72"/>
      <c r="E41" s="73"/>
      <c r="F41" s="100">
        <f>DATE(YEAR(C41),MONTH(C41)+1,1)-1</f>
        <v>31</v>
      </c>
      <c r="G41" s="100">
        <f>DATE(YEAR(D41),MONTH(D41),1)</f>
        <v>1</v>
      </c>
      <c r="H41" s="100">
        <f>DATE(YEAR(D41),MONTH(D41)+1,1)-1</f>
        <v>31</v>
      </c>
      <c r="I41" s="101">
        <f>ROUND(IF(OR(C41="",D41=""),0,IF(MONTH(C41)=MONTH(D41),IF(AND(DAY(H41)=DAY(D41),DAY(G41)=DAY(C41)),1,(D41-C41+1)/30),IF(DAY(C41)=1,IF(DAY(D41)=DAY(H41),MONTH(D41)-MONTH(C41)+1,(DAY(D41)-DAY(G41)+1)/30+MONTH(D41)-MONTH(C41)),IF(DAY(D41)=DAY(H41),(DAY(F41)-DAY(C41))/30+MONTH(D41)-MONTH(C41),(DAY(F41)-DAY(C41))/30+(DAY(D41)-DAY(G41)+1)/30+MONTH(D41)-MONTH(C41)-1)))),3)</f>
        <v>0</v>
      </c>
      <c r="J41" s="37">
        <f>IF(C41&gt;0,1,0)</f>
        <v>0</v>
      </c>
      <c r="K41" s="37">
        <f>IF(D41=0,1,0)</f>
        <v>1</v>
      </c>
      <c r="L41" s="38" t="str">
        <f>IF(J41+K41=2,E41,"")</f>
        <v/>
      </c>
      <c r="M41" s="5" t="str">
        <f>IF(D41=0,L41,E41/12*I41)</f>
        <v/>
      </c>
      <c r="N41" s="142" t="str">
        <f t="shared" si="2"/>
        <v/>
      </c>
      <c r="O41" s="143"/>
      <c r="P41" s="143"/>
      <c r="Q41" s="74"/>
      <c r="R41" s="29"/>
      <c r="T41" s="171"/>
      <c r="V41" s="90" t="s">
        <v>63</v>
      </c>
    </row>
    <row r="42" spans="2:22" ht="19.5" customHeight="1" x14ac:dyDescent="0.3">
      <c r="B42" s="30"/>
      <c r="C42" s="71"/>
      <c r="D42" s="72"/>
      <c r="E42" s="73"/>
      <c r="F42" s="100">
        <f>DATE(YEAR(C42),MONTH(C42)+1,1)-1</f>
        <v>31</v>
      </c>
      <c r="G42" s="100">
        <f>DATE(YEAR(D42),MONTH(D42),1)</f>
        <v>1</v>
      </c>
      <c r="H42" s="100">
        <f>DATE(YEAR(D42),MONTH(D42)+1,1)-1</f>
        <v>31</v>
      </c>
      <c r="I42" s="101">
        <f>ROUND(IF(OR(C42="",D42=""),0,IF(MONTH(C42)=MONTH(D42),IF(AND(DAY(H42)=DAY(D42),DAY(G42)=DAY(C42)),1,(D42-C42+1)/30),IF(DAY(C42)=1,IF(DAY(D42)=DAY(H42),MONTH(D42)-MONTH(C42)+1,(DAY(D42)-DAY(G42)+1)/30+MONTH(D42)-MONTH(C42)),IF(DAY(D42)=DAY(H42),(DAY(F42)-DAY(C42))/30+MONTH(D42)-MONTH(C42),(DAY(F42)-DAY(C42))/30+(DAY(D42)-DAY(G42)+1)/30+MONTH(D42)-MONTH(C42)-1)))),3)</f>
        <v>0</v>
      </c>
      <c r="J42" s="37">
        <f>IF(C42&gt;0,1,0)</f>
        <v>0</v>
      </c>
      <c r="K42" s="37">
        <f>IF(D42=0,1,0)</f>
        <v>1</v>
      </c>
      <c r="L42" s="38" t="str">
        <f>IF(J42+K42=2,E42,"")</f>
        <v/>
      </c>
      <c r="M42" s="5" t="str">
        <f>IF(D42=0,L42,E42/12*I42)</f>
        <v/>
      </c>
      <c r="N42" s="142" t="str">
        <f t="shared" si="2"/>
        <v/>
      </c>
      <c r="O42" s="143"/>
      <c r="P42" s="143"/>
      <c r="Q42" s="74"/>
      <c r="R42" s="29"/>
      <c r="T42" s="171"/>
    </row>
    <row r="43" spans="2:22" ht="19.5" customHeight="1" x14ac:dyDescent="0.3">
      <c r="B43" s="30"/>
      <c r="C43" s="160" t="str">
        <f>IF(OR(Y9="",Y9=1),"",VLOOKUP(Y9,_tbl2,2,0))</f>
        <v/>
      </c>
      <c r="D43" s="161"/>
      <c r="F43" s="93"/>
      <c r="N43" s="142" t="str">
        <f t="shared" si="2"/>
        <v/>
      </c>
      <c r="O43" s="143"/>
      <c r="P43" s="143"/>
      <c r="Q43" s="74"/>
      <c r="R43" s="29"/>
      <c r="S43" s="40"/>
      <c r="T43" s="171"/>
      <c r="U43" s="39"/>
      <c r="V43" s="91" t="s">
        <v>59</v>
      </c>
    </row>
    <row r="44" spans="2:22" ht="19.5" customHeight="1" x14ac:dyDescent="0.3">
      <c r="B44" s="30"/>
      <c r="C44" s="160" t="str">
        <f>IF(OR(Y10="",Y10=1),"",VLOOKUP(Y10,_tbl2,2,0))</f>
        <v/>
      </c>
      <c r="D44" s="161"/>
      <c r="F44" s="93"/>
      <c r="N44" s="142" t="str">
        <f t="shared" si="2"/>
        <v/>
      </c>
      <c r="O44" s="143"/>
      <c r="P44" s="143"/>
      <c r="Q44" s="74"/>
      <c r="R44" s="29"/>
      <c r="S44" s="40"/>
      <c r="T44" s="171"/>
      <c r="U44" s="39"/>
      <c r="V44" s="91" t="s">
        <v>62</v>
      </c>
    </row>
    <row r="45" spans="2:22" ht="19.5" customHeight="1" x14ac:dyDescent="0.3">
      <c r="B45" s="30"/>
      <c r="C45" s="142" t="str">
        <f>IF(OR(Y11="",Y11=1),"",VLOOKUP(Y11,_tbl2,2,0))</f>
        <v/>
      </c>
      <c r="D45" s="143"/>
      <c r="E45" s="92"/>
      <c r="F45" s="93"/>
      <c r="G45" s="36"/>
      <c r="H45" s="38"/>
      <c r="I45" s="38"/>
      <c r="J45" s="38"/>
      <c r="K45" s="38"/>
      <c r="L45" s="38"/>
      <c r="N45" s="142"/>
      <c r="O45" s="143"/>
      <c r="P45" s="143"/>
      <c r="R45" s="29"/>
      <c r="S45" s="40"/>
      <c r="T45" s="171"/>
      <c r="U45" s="39"/>
      <c r="V45" s="91" t="s">
        <v>64</v>
      </c>
    </row>
    <row r="46" spans="2:22" ht="19.5" customHeight="1" x14ac:dyDescent="0.3">
      <c r="B46" s="30"/>
      <c r="C46" s="142" t="str">
        <f>IF(OR(Y12="",Y12=1),"",VLOOKUP(Y12,_tbl2,2,0))</f>
        <v/>
      </c>
      <c r="D46" s="143"/>
      <c r="E46" s="92"/>
      <c r="F46" s="93"/>
      <c r="G46" s="36"/>
      <c r="H46" s="38"/>
      <c r="I46" s="38"/>
      <c r="J46" s="38"/>
      <c r="K46" s="38"/>
      <c r="L46" s="38"/>
      <c r="N46" s="105"/>
      <c r="O46" s="121" t="str">
        <f>IF(OR(X28="",X28=1),"",VLOOKUP(X28,_tbl1,2,0))</f>
        <v/>
      </c>
      <c r="P46" s="51"/>
      <c r="Q46" s="52">
        <f>SUM(Q39:Q44)</f>
        <v>0</v>
      </c>
      <c r="R46" s="53">
        <f>IF(Q46&gt;F48,0,(F48-Q46))</f>
        <v>0</v>
      </c>
      <c r="S46" s="40"/>
      <c r="T46" s="171"/>
      <c r="U46" s="39"/>
      <c r="V46" s="83"/>
    </row>
    <row r="47" spans="2:22" ht="19.5" customHeight="1" x14ac:dyDescent="0.3">
      <c r="B47" s="30"/>
      <c r="C47" s="142" t="str">
        <f>IF(OR(Y11="",Y11=1),"",VLOOKUP(Y11,_tbl2,2,0))</f>
        <v/>
      </c>
      <c r="D47" s="143"/>
      <c r="E47" s="92"/>
      <c r="F47" s="92"/>
      <c r="G47" s="36"/>
      <c r="H47" s="38"/>
      <c r="I47" s="38"/>
      <c r="J47" s="38"/>
      <c r="K47" s="38"/>
      <c r="L47" s="38"/>
      <c r="N47" s="124"/>
      <c r="O47" s="104"/>
      <c r="Q47" s="66"/>
      <c r="R47" s="28"/>
      <c r="S47" s="40"/>
      <c r="T47" s="171"/>
      <c r="U47" s="39"/>
      <c r="V47" s="67"/>
    </row>
    <row r="48" spans="2:22" ht="19.5" customHeight="1" x14ac:dyDescent="0.3">
      <c r="B48" s="30"/>
      <c r="C48" s="147" t="s">
        <v>13</v>
      </c>
      <c r="D48" s="148"/>
      <c r="E48" s="148"/>
      <c r="F48" s="6">
        <f>SUM(M39:M42,F43:F46)</f>
        <v>0</v>
      </c>
      <c r="G48" s="43"/>
      <c r="H48" s="35"/>
      <c r="I48" s="35"/>
      <c r="J48" s="35"/>
      <c r="K48" s="35"/>
      <c r="L48" s="35"/>
      <c r="N48" s="162" t="s">
        <v>8</v>
      </c>
      <c r="O48" s="163"/>
      <c r="P48" s="164"/>
      <c r="Q48" s="75"/>
      <c r="R48" s="53" t="str">
        <f>IF(Q48="","",R46*Q48)</f>
        <v/>
      </c>
      <c r="S48" s="40"/>
      <c r="T48" s="171"/>
      <c r="U48" s="39"/>
      <c r="V48" s="67"/>
    </row>
    <row r="49" spans="1:22" ht="19.5" customHeight="1" x14ac:dyDescent="0.3">
      <c r="B49" s="45"/>
      <c r="C49" s="46"/>
      <c r="D49" s="47"/>
      <c r="E49" s="48"/>
      <c r="F49" s="48"/>
      <c r="G49" s="48"/>
      <c r="H49" s="49"/>
      <c r="I49" s="49"/>
      <c r="J49" s="49"/>
      <c r="K49" s="49"/>
      <c r="L49" s="49"/>
      <c r="M49" s="6"/>
      <c r="N49" s="50"/>
      <c r="O49" s="51"/>
      <c r="P49" s="122"/>
      <c r="Q49" s="52" t="s">
        <v>12</v>
      </c>
      <c r="R49" s="123">
        <f>IF(IF(Q48="",R46,R46*Q48)-ROUNDDOWN(IF(Q48="",R46,R46*Q48),-2)&gt;9.99,ROUNDUP(IF(Q48="",R46,R46*Q48),-2),ROUNDDOWN(IF(Q48="",R46,R46*Q48),-2))</f>
        <v>0</v>
      </c>
      <c r="T49" s="171"/>
    </row>
    <row r="50" spans="1:22" ht="27.75" customHeight="1" x14ac:dyDescent="0.25">
      <c r="B50" s="149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1"/>
      <c r="T50" s="171"/>
    </row>
    <row r="51" spans="1:22" x14ac:dyDescent="0.25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4"/>
      <c r="T51" s="171"/>
    </row>
    <row r="52" spans="1:22" x14ac:dyDescent="0.25">
      <c r="B52" s="155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7"/>
      <c r="T52" s="171"/>
    </row>
    <row r="53" spans="1:22" ht="39.75" customHeight="1" x14ac:dyDescent="0.25">
      <c r="A53" s="57"/>
      <c r="E53" s="7"/>
      <c r="F53" s="7"/>
      <c r="G53" s="7"/>
      <c r="H53" s="7"/>
      <c r="I53" s="7"/>
      <c r="J53" s="7"/>
      <c r="K53" s="7"/>
      <c r="L53" s="7"/>
      <c r="T53" s="171"/>
    </row>
    <row r="54" spans="1:22" x14ac:dyDescent="0.25">
      <c r="E54" s="7"/>
      <c r="F54" s="7"/>
      <c r="G54" s="7"/>
      <c r="H54" s="7"/>
      <c r="I54" s="7"/>
      <c r="J54" s="7"/>
      <c r="K54" s="7"/>
      <c r="L54" s="7"/>
      <c r="T54" s="171"/>
    </row>
    <row r="55" spans="1:22" x14ac:dyDescent="0.25">
      <c r="E55" s="7"/>
      <c r="F55" s="7"/>
      <c r="G55" s="7"/>
      <c r="H55" s="7"/>
      <c r="I55" s="7"/>
      <c r="J55" s="7"/>
      <c r="K55" s="7"/>
      <c r="L55" s="7"/>
      <c r="T55" s="171"/>
    </row>
    <row r="56" spans="1:22" x14ac:dyDescent="0.25">
      <c r="E56" s="7"/>
      <c r="F56" s="7"/>
      <c r="G56" s="7"/>
      <c r="H56" s="7"/>
      <c r="I56" s="7"/>
      <c r="J56" s="7"/>
      <c r="K56" s="7"/>
      <c r="L56" s="7"/>
      <c r="T56" s="171"/>
    </row>
    <row r="57" spans="1:22" x14ac:dyDescent="0.25">
      <c r="E57" s="7"/>
      <c r="F57" s="7"/>
      <c r="G57" s="7"/>
      <c r="H57" s="7"/>
      <c r="I57" s="7"/>
      <c r="J57" s="7"/>
      <c r="K57" s="7"/>
      <c r="L57" s="7"/>
      <c r="T57" s="171"/>
    </row>
    <row r="58" spans="1:22" ht="19.5" customHeight="1" x14ac:dyDescent="0.25">
      <c r="E58" s="7"/>
      <c r="F58" s="7"/>
      <c r="G58" s="7"/>
      <c r="H58" s="7"/>
      <c r="I58" s="7"/>
      <c r="J58" s="7"/>
      <c r="K58" s="7"/>
      <c r="L58" s="7"/>
      <c r="T58" s="171"/>
    </row>
    <row r="59" spans="1:22" ht="19.5" customHeight="1" x14ac:dyDescent="0.25">
      <c r="E59" s="7"/>
      <c r="F59" s="7"/>
      <c r="G59" s="7"/>
      <c r="H59" s="7"/>
      <c r="I59" s="7"/>
      <c r="J59" s="7"/>
      <c r="K59" s="7"/>
      <c r="L59" s="7"/>
      <c r="S59" s="40"/>
      <c r="T59" s="171"/>
      <c r="U59" s="39"/>
      <c r="V59" s="39"/>
    </row>
    <row r="60" spans="1:22" ht="19.5" customHeight="1" x14ac:dyDescent="0.25">
      <c r="E60" s="7"/>
      <c r="F60" s="7"/>
      <c r="G60" s="7"/>
      <c r="H60" s="7"/>
      <c r="I60" s="7"/>
      <c r="J60" s="7"/>
      <c r="K60" s="7"/>
      <c r="L60" s="7"/>
      <c r="S60" s="40"/>
      <c r="T60" s="171"/>
      <c r="U60" s="39"/>
      <c r="V60" s="39"/>
    </row>
    <row r="61" spans="1:22" ht="19.5" customHeight="1" x14ac:dyDescent="0.3">
      <c r="E61" s="7"/>
      <c r="F61" s="7"/>
      <c r="G61" s="7"/>
      <c r="H61" s="7"/>
      <c r="I61" s="7"/>
      <c r="J61" s="7"/>
      <c r="K61" s="7"/>
      <c r="L61" s="7"/>
      <c r="S61" s="40"/>
      <c r="T61" s="171"/>
      <c r="U61" s="39"/>
      <c r="V61" s="67"/>
    </row>
    <row r="62" spans="1:22" ht="19.5" customHeight="1" x14ac:dyDescent="0.3">
      <c r="E62" s="7"/>
      <c r="F62" s="7"/>
      <c r="G62" s="7"/>
      <c r="H62" s="7"/>
      <c r="I62" s="7"/>
      <c r="J62" s="7"/>
      <c r="K62" s="7"/>
      <c r="L62" s="7"/>
      <c r="S62" s="40"/>
      <c r="T62" s="171"/>
      <c r="U62" s="39"/>
      <c r="V62" s="67"/>
    </row>
    <row r="63" spans="1:22" ht="19.5" customHeight="1" x14ac:dyDescent="0.3">
      <c r="E63" s="7"/>
      <c r="F63" s="7"/>
      <c r="G63" s="7"/>
      <c r="H63" s="7"/>
      <c r="I63" s="7"/>
      <c r="J63" s="7"/>
      <c r="K63" s="7"/>
      <c r="L63" s="7"/>
      <c r="S63" s="40"/>
      <c r="T63" s="171"/>
      <c r="U63" s="39"/>
      <c r="V63" s="67"/>
    </row>
    <row r="64" spans="1:22" ht="19.5" x14ac:dyDescent="0.3">
      <c r="E64" s="7"/>
      <c r="F64" s="7"/>
      <c r="G64" s="7"/>
      <c r="H64" s="7"/>
      <c r="I64" s="7"/>
      <c r="J64" s="7"/>
      <c r="K64" s="7"/>
      <c r="L64" s="7"/>
      <c r="S64" s="40"/>
      <c r="T64" s="171"/>
      <c r="U64" s="39"/>
      <c r="V64" s="67"/>
    </row>
    <row r="65" spans="2:25" ht="19.5" customHeight="1" x14ac:dyDescent="0.25">
      <c r="E65" s="7"/>
      <c r="F65" s="7"/>
      <c r="G65" s="7"/>
      <c r="H65" s="7"/>
      <c r="I65" s="7"/>
      <c r="J65" s="7"/>
      <c r="K65" s="7"/>
      <c r="L65" s="7"/>
      <c r="T65" s="171"/>
    </row>
    <row r="66" spans="2:25" ht="27.75" customHeight="1" x14ac:dyDescent="0.25">
      <c r="E66" s="7"/>
      <c r="F66" s="7"/>
      <c r="G66" s="7"/>
      <c r="H66" s="7"/>
      <c r="I66" s="7"/>
      <c r="J66" s="7"/>
      <c r="K66" s="7"/>
      <c r="L66" s="7"/>
      <c r="T66" s="171"/>
    </row>
    <row r="67" spans="2:25" x14ac:dyDescent="0.25">
      <c r="E67" s="7"/>
      <c r="F67" s="7"/>
      <c r="G67" s="7"/>
      <c r="H67" s="7"/>
      <c r="I67" s="7"/>
      <c r="J67" s="7"/>
      <c r="K67" s="7"/>
      <c r="L67" s="7"/>
      <c r="T67" s="171"/>
    </row>
    <row r="68" spans="2:25" x14ac:dyDescent="0.25">
      <c r="E68" s="7"/>
      <c r="F68" s="7"/>
      <c r="G68" s="7"/>
      <c r="H68" s="7"/>
      <c r="I68" s="7"/>
      <c r="J68" s="7"/>
      <c r="K68" s="7"/>
      <c r="L68" s="7"/>
      <c r="T68" s="171"/>
    </row>
    <row r="69" spans="2:25" ht="7.5" customHeight="1" x14ac:dyDescent="0.25">
      <c r="E69" s="7"/>
      <c r="F69" s="7"/>
      <c r="G69" s="7"/>
      <c r="H69" s="7"/>
      <c r="I69" s="7"/>
      <c r="J69" s="7"/>
      <c r="K69" s="7"/>
      <c r="L69" s="7"/>
    </row>
    <row r="70" spans="2:25" ht="15.75" customHeight="1" x14ac:dyDescent="0.25">
      <c r="E70" s="7"/>
      <c r="F70" s="7"/>
      <c r="G70" s="7"/>
      <c r="H70" s="7"/>
      <c r="I70" s="7"/>
      <c r="J70" s="7"/>
      <c r="K70" s="7"/>
      <c r="L70" s="7"/>
      <c r="T70" s="7"/>
    </row>
    <row r="71" spans="2:25" s="68" customFormat="1" ht="10.5" hidden="1" customHeight="1" x14ac:dyDescent="0.2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W71" s="64"/>
      <c r="Y71" s="69"/>
    </row>
    <row r="72" spans="2:25" ht="12.6" hidden="1" customHeight="1" x14ac:dyDescent="0.25">
      <c r="E72" s="7"/>
      <c r="F72" s="7"/>
      <c r="G72" s="7"/>
      <c r="H72" s="7"/>
      <c r="I72" s="7"/>
      <c r="J72" s="7"/>
      <c r="K72" s="7"/>
      <c r="L72" s="7"/>
      <c r="T72" s="7"/>
    </row>
    <row r="73" spans="2:25" ht="12.6" hidden="1" customHeight="1" x14ac:dyDescent="0.25">
      <c r="E73" s="7"/>
      <c r="F73" s="7"/>
      <c r="G73" s="7"/>
      <c r="H73" s="7"/>
      <c r="I73" s="7"/>
      <c r="J73" s="7"/>
      <c r="K73" s="7"/>
      <c r="L73" s="7"/>
      <c r="T73" s="7"/>
    </row>
    <row r="74" spans="2:25" ht="12.6" hidden="1" customHeight="1" x14ac:dyDescent="0.25">
      <c r="E74" s="7"/>
      <c r="F74" s="7"/>
      <c r="G74" s="7"/>
      <c r="H74" s="7"/>
      <c r="I74" s="7"/>
      <c r="J74" s="7"/>
      <c r="K74" s="7"/>
      <c r="L74" s="7"/>
      <c r="T74" s="7"/>
    </row>
    <row r="75" spans="2:25" ht="12.6" hidden="1" customHeight="1" x14ac:dyDescent="0.25">
      <c r="E75" s="7"/>
      <c r="F75" s="7"/>
      <c r="G75" s="7"/>
      <c r="H75" s="7"/>
      <c r="I75" s="7"/>
      <c r="J75" s="7"/>
      <c r="K75" s="7"/>
      <c r="L75" s="7"/>
      <c r="T75" s="7"/>
    </row>
    <row r="76" spans="2:25" ht="12.6" hidden="1" customHeight="1" x14ac:dyDescent="0.25">
      <c r="E76" s="7"/>
      <c r="F76" s="7"/>
      <c r="G76" s="7"/>
      <c r="H76" s="7"/>
      <c r="I76" s="7"/>
      <c r="J76" s="7"/>
      <c r="K76" s="7"/>
      <c r="L76" s="7"/>
      <c r="T76" s="7"/>
    </row>
    <row r="77" spans="2:25" ht="12.6" hidden="1" customHeight="1" x14ac:dyDescent="0.25">
      <c r="E77" s="7"/>
      <c r="F77" s="7"/>
      <c r="G77" s="7"/>
      <c r="H77" s="7"/>
      <c r="I77" s="7"/>
      <c r="J77" s="7"/>
      <c r="K77" s="7"/>
      <c r="L77" s="7"/>
      <c r="T77" s="7"/>
    </row>
    <row r="78" spans="2:25" ht="12.6" hidden="1" customHeight="1" x14ac:dyDescent="0.25">
      <c r="E78" s="7"/>
      <c r="F78" s="7"/>
      <c r="G78" s="7"/>
      <c r="H78" s="7"/>
      <c r="I78" s="7"/>
      <c r="J78" s="7"/>
      <c r="K78" s="7"/>
      <c r="L78" s="7"/>
      <c r="T78" s="7"/>
    </row>
    <row r="79" spans="2:25" ht="12.6" hidden="1" customHeight="1" x14ac:dyDescent="0.25">
      <c r="E79" s="7"/>
      <c r="F79" s="7"/>
      <c r="G79" s="7"/>
      <c r="H79" s="7"/>
      <c r="I79" s="7"/>
      <c r="J79" s="7"/>
      <c r="K79" s="7"/>
      <c r="L79" s="7"/>
      <c r="T79" s="7"/>
    </row>
    <row r="80" spans="2:25" ht="12.6" hidden="1" customHeight="1" x14ac:dyDescent="0.25">
      <c r="E80" s="7"/>
      <c r="F80" s="7"/>
      <c r="G80" s="7"/>
      <c r="H80" s="7"/>
      <c r="I80" s="7"/>
      <c r="J80" s="7"/>
      <c r="K80" s="7"/>
      <c r="L80" s="7"/>
      <c r="T80" s="7"/>
    </row>
    <row r="81" spans="5:22" ht="12.6" hidden="1" customHeight="1" x14ac:dyDescent="0.25">
      <c r="E81" s="7"/>
      <c r="F81" s="7"/>
      <c r="G81" s="7"/>
      <c r="H81" s="7"/>
      <c r="I81" s="7"/>
      <c r="J81" s="7"/>
      <c r="K81" s="7"/>
      <c r="L81" s="7"/>
      <c r="T81" s="7"/>
    </row>
    <row r="82" spans="5:22" ht="12.6" hidden="1" customHeight="1" x14ac:dyDescent="0.25">
      <c r="E82" s="7"/>
      <c r="F82" s="7"/>
      <c r="G82" s="7"/>
      <c r="H82" s="7"/>
      <c r="I82" s="7"/>
      <c r="J82" s="7"/>
      <c r="K82" s="7"/>
      <c r="L82" s="7"/>
      <c r="T82" s="7"/>
    </row>
    <row r="83" spans="5:22" ht="12.6" hidden="1" customHeight="1" x14ac:dyDescent="0.25">
      <c r="E83" s="7"/>
      <c r="F83" s="7"/>
      <c r="G83" s="7"/>
      <c r="H83" s="7"/>
      <c r="I83" s="7"/>
      <c r="J83" s="7"/>
      <c r="K83" s="7"/>
      <c r="L83" s="7"/>
      <c r="T83" s="7"/>
    </row>
    <row r="84" spans="5:22" ht="12.6" hidden="1" customHeight="1" x14ac:dyDescent="0.25">
      <c r="E84" s="7"/>
      <c r="F84" s="7"/>
      <c r="G84" s="7"/>
      <c r="H84" s="7"/>
      <c r="I84" s="7"/>
      <c r="J84" s="7"/>
      <c r="K84" s="7"/>
      <c r="L84" s="7"/>
      <c r="T84" s="7"/>
    </row>
    <row r="85" spans="5:22" ht="12.6" hidden="1" customHeight="1" x14ac:dyDescent="0.25">
      <c r="E85" s="7"/>
      <c r="F85" s="7"/>
      <c r="G85" s="7"/>
      <c r="H85" s="7"/>
      <c r="I85" s="7"/>
      <c r="J85" s="7"/>
      <c r="K85" s="7"/>
      <c r="L85" s="7"/>
      <c r="T85" s="7"/>
    </row>
    <row r="86" spans="5:22" ht="12.6" hidden="1" customHeight="1" x14ac:dyDescent="0.25">
      <c r="E86" s="7"/>
      <c r="F86" s="7"/>
      <c r="G86" s="7"/>
      <c r="H86" s="7"/>
      <c r="I86" s="7"/>
      <c r="J86" s="7"/>
      <c r="K86" s="7"/>
      <c r="L86" s="7"/>
      <c r="T86" s="7"/>
    </row>
    <row r="87" spans="5:22" ht="12.6" hidden="1" customHeight="1" x14ac:dyDescent="0.25">
      <c r="E87" s="7"/>
      <c r="F87" s="7"/>
      <c r="G87" s="7"/>
      <c r="H87" s="7"/>
      <c r="I87" s="7"/>
      <c r="J87" s="7"/>
      <c r="K87" s="7"/>
      <c r="L87" s="7"/>
      <c r="T87" s="7"/>
    </row>
    <row r="88" spans="5:22" ht="12.6" hidden="1" customHeight="1" x14ac:dyDescent="0.25">
      <c r="E88" s="7"/>
      <c r="F88" s="7"/>
      <c r="G88" s="7"/>
      <c r="H88" s="7"/>
      <c r="I88" s="7"/>
      <c r="J88" s="7"/>
      <c r="K88" s="7"/>
      <c r="L88" s="7"/>
      <c r="T88" s="7"/>
    </row>
    <row r="89" spans="5:22" ht="7.5" customHeight="1" x14ac:dyDescent="0.25">
      <c r="E89" s="7"/>
      <c r="F89" s="7"/>
      <c r="G89" s="7"/>
      <c r="H89" s="7"/>
      <c r="I89" s="7"/>
      <c r="J89" s="7"/>
      <c r="K89" s="7"/>
      <c r="L89" s="7"/>
      <c r="T89" s="7"/>
    </row>
    <row r="90" spans="5:22" ht="15" customHeight="1" x14ac:dyDescent="0.25">
      <c r="E90" s="7"/>
      <c r="F90" s="7"/>
      <c r="G90" s="7"/>
      <c r="H90" s="7"/>
      <c r="I90" s="7"/>
      <c r="J90" s="7"/>
      <c r="K90" s="7"/>
      <c r="L90" s="7"/>
      <c r="T90" s="7"/>
    </row>
    <row r="91" spans="5:22" ht="15" customHeight="1" x14ac:dyDescent="0.25">
      <c r="E91" s="7"/>
      <c r="F91" s="7"/>
      <c r="G91" s="7"/>
      <c r="H91" s="7"/>
      <c r="I91" s="7"/>
      <c r="J91" s="7"/>
      <c r="K91" s="7"/>
      <c r="L91" s="7"/>
      <c r="T91" s="7"/>
    </row>
    <row r="92" spans="5:22" ht="15" customHeight="1" x14ac:dyDescent="0.25">
      <c r="E92" s="7"/>
      <c r="F92" s="7"/>
      <c r="G92" s="7"/>
      <c r="H92" s="7"/>
      <c r="I92" s="7"/>
      <c r="J92" s="7"/>
      <c r="K92" s="7"/>
      <c r="L92" s="7"/>
      <c r="T92" s="7"/>
    </row>
    <row r="93" spans="5:22" ht="15" customHeight="1" x14ac:dyDescent="0.25">
      <c r="E93" s="7"/>
      <c r="F93" s="7"/>
      <c r="G93" s="7"/>
      <c r="H93" s="7"/>
      <c r="I93" s="7"/>
      <c r="J93" s="7"/>
      <c r="K93" s="7"/>
      <c r="L93" s="7"/>
      <c r="T93" s="7"/>
    </row>
    <row r="94" spans="5:22" ht="15" customHeight="1" x14ac:dyDescent="0.25">
      <c r="E94" s="7"/>
      <c r="F94" s="7"/>
      <c r="G94" s="7"/>
      <c r="H94" s="7"/>
      <c r="I94" s="7"/>
      <c r="J94" s="7"/>
      <c r="K94" s="7"/>
      <c r="L94" s="7"/>
      <c r="T94" s="7"/>
    </row>
    <row r="95" spans="5:22" ht="15" customHeight="1" x14ac:dyDescent="0.25">
      <c r="E95" s="7"/>
      <c r="F95" s="7"/>
      <c r="G95" s="7"/>
      <c r="H95" s="7"/>
      <c r="I95" s="7"/>
      <c r="J95" s="7"/>
      <c r="K95" s="7"/>
      <c r="L95" s="7"/>
      <c r="T95" s="7"/>
      <c r="U95" s="39"/>
      <c r="V95" s="39"/>
    </row>
    <row r="96" spans="5:22" ht="15" customHeight="1" x14ac:dyDescent="0.25">
      <c r="E96" s="7"/>
      <c r="F96" s="7"/>
      <c r="G96" s="7"/>
      <c r="H96" s="7"/>
      <c r="I96" s="7"/>
      <c r="J96" s="7"/>
      <c r="K96" s="7"/>
      <c r="L96" s="7"/>
      <c r="T96" s="7"/>
      <c r="U96" s="39"/>
      <c r="V96" s="39"/>
    </row>
    <row r="97" spans="2:25" ht="15.75" customHeight="1" x14ac:dyDescent="0.3">
      <c r="E97" s="7"/>
      <c r="F97" s="7"/>
      <c r="G97" s="7"/>
      <c r="H97" s="7"/>
      <c r="I97" s="7"/>
      <c r="J97" s="7"/>
      <c r="K97" s="7"/>
      <c r="L97" s="7"/>
      <c r="T97" s="7"/>
      <c r="U97" s="39"/>
      <c r="V97" s="67"/>
    </row>
    <row r="98" spans="2:25" s="64" customFormat="1" ht="13.5" customHeight="1" x14ac:dyDescent="0.2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Y98" s="70"/>
    </row>
    <row r="99" spans="2:25" ht="15" customHeight="1" x14ac:dyDescent="0.25">
      <c r="E99" s="7"/>
      <c r="F99" s="7"/>
      <c r="G99" s="7"/>
      <c r="H99" s="7"/>
      <c r="I99" s="7"/>
      <c r="J99" s="7"/>
      <c r="K99" s="7"/>
      <c r="L99" s="7"/>
      <c r="T99" s="7"/>
    </row>
    <row r="100" spans="2:25" ht="15.75" customHeight="1" x14ac:dyDescent="0.25">
      <c r="E100" s="7"/>
      <c r="F100" s="7"/>
      <c r="G100" s="7"/>
      <c r="H100" s="7"/>
      <c r="I100" s="7"/>
      <c r="J100" s="7"/>
      <c r="K100" s="7"/>
      <c r="L100" s="7"/>
      <c r="T100" s="7"/>
    </row>
    <row r="101" spans="2:25" ht="16.5" customHeight="1" x14ac:dyDescent="0.25">
      <c r="E101" s="7"/>
      <c r="F101" s="7"/>
      <c r="G101" s="7"/>
      <c r="H101" s="7"/>
      <c r="I101" s="7"/>
      <c r="J101" s="7"/>
      <c r="K101" s="7"/>
      <c r="L101" s="7"/>
      <c r="T101" s="7"/>
    </row>
    <row r="102" spans="2:25" ht="13.5" customHeight="1" x14ac:dyDescent="0.25">
      <c r="E102" s="7"/>
      <c r="F102" s="7"/>
      <c r="G102" s="7"/>
      <c r="H102" s="7"/>
      <c r="I102" s="7"/>
      <c r="J102" s="7"/>
      <c r="K102" s="7"/>
      <c r="L102" s="7"/>
      <c r="T102" s="7"/>
    </row>
    <row r="103" spans="2:25" ht="15" customHeight="1" x14ac:dyDescent="0.25">
      <c r="E103" s="7"/>
      <c r="F103" s="7"/>
      <c r="G103" s="7"/>
      <c r="H103" s="7"/>
      <c r="I103" s="7"/>
      <c r="J103" s="7"/>
      <c r="K103" s="7"/>
      <c r="L103" s="7"/>
      <c r="T103" s="7"/>
    </row>
    <row r="104" spans="2:25" ht="15" customHeight="1" x14ac:dyDescent="0.25">
      <c r="E104" s="7"/>
      <c r="F104" s="7"/>
      <c r="G104" s="7"/>
      <c r="H104" s="7"/>
      <c r="I104" s="7"/>
      <c r="J104" s="7"/>
      <c r="K104" s="7"/>
      <c r="L104" s="7"/>
      <c r="T104" s="7"/>
    </row>
    <row r="105" spans="2:25" ht="15" customHeight="1" x14ac:dyDescent="0.25">
      <c r="E105" s="7"/>
      <c r="F105" s="7"/>
      <c r="G105" s="7"/>
      <c r="H105" s="7"/>
      <c r="I105" s="7"/>
      <c r="J105" s="7"/>
      <c r="K105" s="7"/>
      <c r="L105" s="7"/>
      <c r="T105" s="7"/>
    </row>
    <row r="106" spans="2:25" ht="15" customHeight="1" x14ac:dyDescent="0.25">
      <c r="E106" s="7"/>
      <c r="F106" s="7"/>
      <c r="G106" s="7"/>
      <c r="H106" s="7"/>
      <c r="I106" s="7"/>
      <c r="J106" s="7"/>
      <c r="K106" s="7"/>
      <c r="L106" s="7"/>
      <c r="T106" s="7"/>
    </row>
    <row r="107" spans="2:25" ht="15" customHeight="1" x14ac:dyDescent="0.25">
      <c r="E107" s="7"/>
      <c r="F107" s="7"/>
      <c r="G107" s="7"/>
      <c r="H107" s="7"/>
      <c r="I107" s="7"/>
      <c r="J107" s="7"/>
      <c r="K107" s="7"/>
      <c r="L107" s="7"/>
      <c r="T107" s="7"/>
    </row>
    <row r="108" spans="2:25" ht="15" customHeight="1" x14ac:dyDescent="0.25">
      <c r="E108" s="7"/>
      <c r="F108" s="7"/>
      <c r="G108" s="7"/>
      <c r="H108" s="7"/>
      <c r="I108" s="7"/>
      <c r="J108" s="7"/>
      <c r="K108" s="7"/>
      <c r="L108" s="7"/>
      <c r="T108" s="7"/>
      <c r="U108" s="39"/>
      <c r="V108" s="39"/>
    </row>
    <row r="109" spans="2:25" ht="15" customHeight="1" x14ac:dyDescent="0.25">
      <c r="E109" s="7"/>
      <c r="F109" s="7"/>
      <c r="G109" s="7"/>
      <c r="H109" s="7"/>
      <c r="I109" s="7"/>
      <c r="J109" s="7"/>
      <c r="K109" s="7"/>
      <c r="L109" s="7"/>
      <c r="T109" s="7"/>
      <c r="U109" s="39"/>
      <c r="V109" s="39"/>
    </row>
    <row r="110" spans="2:25" ht="15.75" customHeight="1" x14ac:dyDescent="0.3">
      <c r="E110" s="7"/>
      <c r="F110" s="7"/>
      <c r="G110" s="7"/>
      <c r="H110" s="7"/>
      <c r="I110" s="7"/>
      <c r="J110" s="7"/>
      <c r="K110" s="7"/>
      <c r="L110" s="7"/>
      <c r="T110" s="7"/>
      <c r="U110" s="39"/>
      <c r="V110" s="67"/>
    </row>
    <row r="111" spans="2:25" s="64" customFormat="1" ht="13.5" customHeigh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Y111" s="70"/>
    </row>
    <row r="112" spans="2:25" ht="15" customHeight="1" x14ac:dyDescent="0.25">
      <c r="E112" s="7"/>
      <c r="F112" s="7"/>
      <c r="G112" s="7"/>
      <c r="H112" s="7"/>
      <c r="I112" s="7"/>
      <c r="J112" s="7"/>
      <c r="K112" s="7"/>
      <c r="L112" s="7"/>
      <c r="T112" s="7"/>
    </row>
    <row r="113" spans="1:25" ht="15.75" customHeight="1" x14ac:dyDescent="0.25">
      <c r="E113" s="7"/>
      <c r="F113" s="7"/>
      <c r="G113" s="7"/>
      <c r="H113" s="7"/>
      <c r="I113" s="7"/>
      <c r="J113" s="7"/>
      <c r="K113" s="7"/>
      <c r="L113" s="7"/>
      <c r="T113" s="7"/>
    </row>
    <row r="114" spans="1:25" ht="16.5" customHeight="1" x14ac:dyDescent="0.25">
      <c r="E114" s="7"/>
      <c r="F114" s="7"/>
      <c r="G114" s="7"/>
      <c r="H114" s="7"/>
      <c r="I114" s="7"/>
      <c r="J114" s="7"/>
      <c r="K114" s="7"/>
      <c r="L114" s="7"/>
      <c r="T114" s="7"/>
    </row>
    <row r="115" spans="1:25" ht="13.5" customHeight="1" x14ac:dyDescent="0.25">
      <c r="A115" s="57"/>
      <c r="E115" s="7"/>
      <c r="F115" s="7"/>
      <c r="G115" s="7"/>
      <c r="H115" s="7"/>
      <c r="I115" s="7"/>
      <c r="J115" s="7"/>
      <c r="K115" s="7"/>
      <c r="L115" s="7"/>
      <c r="T115" s="7"/>
    </row>
    <row r="116" spans="1:25" ht="15" customHeight="1" x14ac:dyDescent="0.25">
      <c r="E116" s="7"/>
      <c r="F116" s="7"/>
      <c r="G116" s="7"/>
      <c r="H116" s="7"/>
      <c r="I116" s="7"/>
      <c r="J116" s="7"/>
      <c r="K116" s="7"/>
      <c r="L116" s="7"/>
      <c r="T116" s="7"/>
    </row>
    <row r="117" spans="1:25" ht="15" customHeight="1" x14ac:dyDescent="0.25">
      <c r="E117" s="7"/>
      <c r="F117" s="7"/>
      <c r="G117" s="7"/>
      <c r="H117" s="7"/>
      <c r="I117" s="7"/>
      <c r="J117" s="7"/>
      <c r="K117" s="7"/>
      <c r="L117" s="7"/>
      <c r="T117" s="7"/>
    </row>
    <row r="118" spans="1:25" ht="15" customHeight="1" x14ac:dyDescent="0.25">
      <c r="E118" s="7"/>
      <c r="F118" s="7"/>
      <c r="G118" s="7"/>
      <c r="H118" s="7"/>
      <c r="I118" s="7"/>
      <c r="J118" s="7"/>
      <c r="K118" s="7"/>
      <c r="L118" s="7"/>
      <c r="T118" s="7"/>
    </row>
    <row r="119" spans="1:25" ht="15" customHeight="1" x14ac:dyDescent="0.25">
      <c r="E119" s="7"/>
      <c r="F119" s="7"/>
      <c r="G119" s="7"/>
      <c r="H119" s="7"/>
      <c r="I119" s="7"/>
      <c r="J119" s="7"/>
      <c r="K119" s="7"/>
      <c r="L119" s="7"/>
      <c r="T119" s="7"/>
    </row>
    <row r="120" spans="1:25" ht="15" customHeight="1" x14ac:dyDescent="0.25">
      <c r="E120" s="7"/>
      <c r="F120" s="7"/>
      <c r="G120" s="7"/>
      <c r="H120" s="7"/>
      <c r="I120" s="7"/>
      <c r="J120" s="7"/>
      <c r="K120" s="7"/>
      <c r="L120" s="7"/>
      <c r="T120" s="7"/>
    </row>
    <row r="121" spans="1:25" ht="15" customHeight="1" x14ac:dyDescent="0.25">
      <c r="E121" s="7"/>
      <c r="F121" s="7"/>
      <c r="G121" s="7"/>
      <c r="H121" s="7"/>
      <c r="I121" s="7"/>
      <c r="J121" s="7"/>
      <c r="K121" s="7"/>
      <c r="L121" s="7"/>
      <c r="T121" s="7"/>
      <c r="U121" s="39"/>
      <c r="V121" s="39"/>
    </row>
    <row r="122" spans="1:25" ht="15" customHeight="1" x14ac:dyDescent="0.25">
      <c r="E122" s="7"/>
      <c r="F122" s="7"/>
      <c r="G122" s="7"/>
      <c r="H122" s="7"/>
      <c r="I122" s="7"/>
      <c r="J122" s="7"/>
      <c r="K122" s="7"/>
      <c r="L122" s="7"/>
      <c r="T122" s="7"/>
      <c r="U122" s="39"/>
      <c r="V122" s="39"/>
    </row>
    <row r="123" spans="1:25" ht="15.75" customHeight="1" x14ac:dyDescent="0.3">
      <c r="E123" s="7"/>
      <c r="F123" s="7"/>
      <c r="G123" s="7"/>
      <c r="H123" s="7"/>
      <c r="I123" s="7"/>
      <c r="J123" s="7"/>
      <c r="K123" s="7"/>
      <c r="L123" s="7"/>
      <c r="T123" s="7"/>
      <c r="U123" s="39"/>
      <c r="V123" s="67"/>
    </row>
    <row r="124" spans="1:25" s="64" customFormat="1" ht="13.5" customHeight="1" x14ac:dyDescent="0.25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Y124" s="70"/>
    </row>
    <row r="125" spans="1:25" ht="15" customHeight="1" x14ac:dyDescent="0.25">
      <c r="E125" s="7"/>
      <c r="F125" s="7"/>
      <c r="G125" s="7"/>
      <c r="H125" s="7"/>
      <c r="I125" s="7"/>
      <c r="J125" s="7"/>
      <c r="K125" s="7"/>
      <c r="L125" s="7"/>
      <c r="T125" s="7"/>
    </row>
    <row r="126" spans="1:25" ht="15.75" customHeight="1" x14ac:dyDescent="0.25">
      <c r="E126" s="7"/>
      <c r="F126" s="7"/>
      <c r="G126" s="7"/>
      <c r="H126" s="7"/>
      <c r="I126" s="7"/>
      <c r="J126" s="7"/>
      <c r="K126" s="7"/>
      <c r="L126" s="7"/>
      <c r="T126" s="7"/>
    </row>
    <row r="127" spans="1:25" ht="16.5" customHeight="1" x14ac:dyDescent="0.25">
      <c r="E127" s="7"/>
      <c r="F127" s="7"/>
      <c r="G127" s="7"/>
      <c r="H127" s="7"/>
      <c r="I127" s="7"/>
      <c r="J127" s="7"/>
      <c r="K127" s="7"/>
      <c r="L127" s="7"/>
      <c r="T127" s="7"/>
    </row>
    <row r="128" spans="1:25" ht="12" customHeight="1" x14ac:dyDescent="0.25">
      <c r="E128" s="7"/>
      <c r="F128" s="7"/>
      <c r="G128" s="7"/>
      <c r="H128" s="7"/>
      <c r="I128" s="7"/>
      <c r="J128" s="7"/>
      <c r="K128" s="7"/>
      <c r="L128" s="7"/>
      <c r="T128" s="7"/>
    </row>
    <row r="129" spans="5:20" x14ac:dyDescent="0.25">
      <c r="E129" s="7"/>
      <c r="F129" s="7"/>
      <c r="G129" s="7"/>
      <c r="H129" s="7"/>
      <c r="I129" s="7"/>
      <c r="J129" s="7"/>
      <c r="K129" s="7"/>
      <c r="L129" s="7"/>
      <c r="T129" s="7"/>
    </row>
    <row r="130" spans="5:20" x14ac:dyDescent="0.25">
      <c r="E130" s="7"/>
      <c r="F130" s="7"/>
      <c r="G130" s="7"/>
      <c r="H130" s="7"/>
      <c r="I130" s="7"/>
      <c r="J130" s="7"/>
      <c r="K130" s="7"/>
      <c r="L130" s="7"/>
      <c r="T130" s="7"/>
    </row>
    <row r="131" spans="5:20" x14ac:dyDescent="0.25">
      <c r="E131" s="7"/>
      <c r="F131" s="7"/>
      <c r="G131" s="7"/>
      <c r="H131" s="7"/>
      <c r="I131" s="7"/>
      <c r="J131" s="7"/>
      <c r="K131" s="7"/>
      <c r="L131" s="7"/>
      <c r="T131" s="7"/>
    </row>
    <row r="132" spans="5:20" x14ac:dyDescent="0.25">
      <c r="E132" s="7"/>
      <c r="F132" s="7"/>
      <c r="G132" s="7"/>
      <c r="H132" s="7"/>
      <c r="I132" s="7"/>
      <c r="J132" s="7"/>
      <c r="K132" s="7"/>
      <c r="L132" s="7"/>
      <c r="T132" s="7"/>
    </row>
    <row r="133" spans="5:20" x14ac:dyDescent="0.25">
      <c r="E133" s="7"/>
      <c r="F133" s="7"/>
      <c r="G133" s="7"/>
      <c r="H133" s="7"/>
      <c r="I133" s="7"/>
      <c r="J133" s="7"/>
      <c r="K133" s="7"/>
      <c r="L133" s="7"/>
      <c r="T133" s="7"/>
    </row>
    <row r="134" spans="5:20" x14ac:dyDescent="0.25">
      <c r="E134" s="7"/>
      <c r="F134" s="7"/>
      <c r="G134" s="7"/>
      <c r="H134" s="7"/>
      <c r="I134" s="7"/>
      <c r="J134" s="7"/>
      <c r="K134" s="7"/>
      <c r="L134" s="7"/>
      <c r="T134" s="7"/>
    </row>
    <row r="135" spans="5:20" x14ac:dyDescent="0.25">
      <c r="E135" s="7"/>
      <c r="F135" s="7"/>
      <c r="G135" s="7"/>
      <c r="H135" s="7"/>
      <c r="I135" s="7"/>
      <c r="J135" s="7"/>
      <c r="K135" s="7"/>
      <c r="L135" s="7"/>
      <c r="T135" s="7"/>
    </row>
    <row r="136" spans="5:20" x14ac:dyDescent="0.25">
      <c r="E136" s="7"/>
      <c r="F136" s="7"/>
      <c r="G136" s="7"/>
      <c r="H136" s="7"/>
      <c r="I136" s="7"/>
      <c r="J136" s="7"/>
      <c r="K136" s="7"/>
      <c r="L136" s="7"/>
      <c r="T136" s="7"/>
    </row>
    <row r="137" spans="5:20" x14ac:dyDescent="0.25">
      <c r="E137" s="7"/>
      <c r="F137" s="7"/>
      <c r="G137" s="7"/>
      <c r="H137" s="7"/>
      <c r="I137" s="7"/>
      <c r="J137" s="7"/>
      <c r="K137" s="7"/>
      <c r="L137" s="7"/>
      <c r="T137" s="7"/>
    </row>
    <row r="138" spans="5:20" x14ac:dyDescent="0.25">
      <c r="E138" s="7"/>
      <c r="F138" s="7"/>
      <c r="G138" s="7"/>
      <c r="H138" s="7"/>
      <c r="I138" s="7"/>
      <c r="J138" s="7"/>
      <c r="K138" s="7"/>
      <c r="L138" s="7"/>
      <c r="T138" s="7"/>
    </row>
    <row r="139" spans="5:20" x14ac:dyDescent="0.25">
      <c r="E139" s="7"/>
      <c r="F139" s="7"/>
      <c r="G139" s="7"/>
      <c r="H139" s="7"/>
      <c r="I139" s="7"/>
      <c r="J139" s="7"/>
      <c r="K139" s="7"/>
      <c r="L139" s="7"/>
      <c r="T139" s="7"/>
    </row>
    <row r="140" spans="5:20" x14ac:dyDescent="0.25">
      <c r="E140" s="7"/>
      <c r="F140" s="7"/>
      <c r="G140" s="7"/>
      <c r="H140" s="7"/>
      <c r="I140" s="7"/>
      <c r="J140" s="7"/>
      <c r="K140" s="7"/>
      <c r="L140" s="7"/>
      <c r="T140" s="7"/>
    </row>
    <row r="141" spans="5:20" x14ac:dyDescent="0.25">
      <c r="E141" s="7"/>
      <c r="F141" s="7"/>
      <c r="G141" s="7"/>
      <c r="H141" s="7"/>
      <c r="I141" s="7"/>
      <c r="J141" s="7"/>
      <c r="K141" s="7"/>
      <c r="L141" s="7"/>
      <c r="T141" s="7"/>
    </row>
    <row r="142" spans="5:20" x14ac:dyDescent="0.25">
      <c r="E142" s="7"/>
      <c r="F142" s="7"/>
      <c r="G142" s="7"/>
      <c r="H142" s="7"/>
      <c r="I142" s="7"/>
      <c r="J142" s="7"/>
      <c r="K142" s="7"/>
      <c r="L142" s="7"/>
      <c r="T142" s="7"/>
    </row>
    <row r="143" spans="5:20" x14ac:dyDescent="0.25">
      <c r="E143" s="7"/>
      <c r="F143" s="7"/>
      <c r="G143" s="7"/>
      <c r="H143" s="7"/>
      <c r="I143" s="7"/>
      <c r="J143" s="7"/>
      <c r="K143" s="7"/>
      <c r="L143" s="7"/>
      <c r="T143" s="7"/>
    </row>
    <row r="144" spans="5:20" x14ac:dyDescent="0.25">
      <c r="E144" s="7"/>
      <c r="F144" s="7"/>
      <c r="G144" s="7"/>
      <c r="H144" s="7"/>
      <c r="I144" s="7"/>
      <c r="J144" s="7"/>
      <c r="K144" s="7"/>
      <c r="L144" s="7"/>
      <c r="T144" s="7"/>
    </row>
    <row r="145" spans="5:20" x14ac:dyDescent="0.25">
      <c r="E145" s="7"/>
      <c r="F145" s="7"/>
      <c r="G145" s="7"/>
      <c r="H145" s="7"/>
      <c r="I145" s="7"/>
      <c r="J145" s="7"/>
      <c r="K145" s="7"/>
      <c r="L145" s="7"/>
      <c r="T145" s="7"/>
    </row>
    <row r="146" spans="5:20" x14ac:dyDescent="0.25">
      <c r="E146" s="7"/>
      <c r="F146" s="7"/>
      <c r="G146" s="7"/>
      <c r="H146" s="7"/>
      <c r="I146" s="7"/>
      <c r="J146" s="7"/>
      <c r="K146" s="7"/>
      <c r="L146" s="7"/>
      <c r="T146" s="7"/>
    </row>
    <row r="147" spans="5:20" x14ac:dyDescent="0.25">
      <c r="E147" s="7"/>
      <c r="F147" s="7"/>
      <c r="G147" s="7"/>
      <c r="H147" s="7"/>
      <c r="I147" s="7"/>
      <c r="J147" s="7"/>
      <c r="K147" s="7"/>
      <c r="L147" s="7"/>
      <c r="T147" s="7"/>
    </row>
    <row r="148" spans="5:20" x14ac:dyDescent="0.25">
      <c r="E148" s="7"/>
      <c r="F148" s="7"/>
      <c r="G148" s="7"/>
      <c r="H148" s="7"/>
      <c r="I148" s="7"/>
      <c r="J148" s="7"/>
      <c r="K148" s="7"/>
      <c r="L148" s="7"/>
      <c r="T148" s="7"/>
    </row>
    <row r="149" spans="5:20" x14ac:dyDescent="0.25">
      <c r="E149" s="7"/>
      <c r="F149" s="7"/>
      <c r="G149" s="7"/>
      <c r="H149" s="7"/>
      <c r="I149" s="7"/>
      <c r="J149" s="7"/>
      <c r="K149" s="7"/>
      <c r="L149" s="7"/>
      <c r="T149" s="7"/>
    </row>
    <row r="150" spans="5:20" x14ac:dyDescent="0.25">
      <c r="E150" s="7"/>
      <c r="F150" s="7"/>
      <c r="G150" s="7"/>
      <c r="H150" s="7"/>
      <c r="I150" s="7"/>
      <c r="J150" s="7"/>
      <c r="K150" s="7"/>
      <c r="L150" s="7"/>
      <c r="T150" s="7"/>
    </row>
    <row r="151" spans="5:20" x14ac:dyDescent="0.25">
      <c r="E151" s="7"/>
      <c r="F151" s="7"/>
      <c r="G151" s="7"/>
      <c r="H151" s="7"/>
      <c r="I151" s="7"/>
      <c r="J151" s="7"/>
      <c r="K151" s="7"/>
      <c r="L151" s="7"/>
      <c r="T151" s="7"/>
    </row>
    <row r="152" spans="5:20" x14ac:dyDescent="0.25">
      <c r="E152" s="7"/>
      <c r="F152" s="7"/>
      <c r="G152" s="7"/>
      <c r="H152" s="7"/>
      <c r="I152" s="7"/>
      <c r="J152" s="7"/>
      <c r="K152" s="7"/>
      <c r="L152" s="7"/>
      <c r="T152" s="7"/>
    </row>
    <row r="153" spans="5:20" x14ac:dyDescent="0.25">
      <c r="E153" s="7"/>
      <c r="F153" s="7"/>
      <c r="G153" s="7"/>
      <c r="H153" s="7"/>
      <c r="I153" s="7"/>
      <c r="J153" s="7"/>
      <c r="K153" s="7"/>
      <c r="L153" s="7"/>
      <c r="T153" s="7"/>
    </row>
    <row r="154" spans="5:20" x14ac:dyDescent="0.25">
      <c r="E154" s="7"/>
      <c r="F154" s="7"/>
      <c r="G154" s="7"/>
      <c r="H154" s="7"/>
      <c r="I154" s="7"/>
      <c r="J154" s="7"/>
      <c r="K154" s="7"/>
      <c r="L154" s="7"/>
      <c r="T154" s="7"/>
    </row>
    <row r="155" spans="5:20" x14ac:dyDescent="0.25">
      <c r="E155" s="7"/>
      <c r="F155" s="7"/>
      <c r="G155" s="7"/>
      <c r="H155" s="7"/>
      <c r="I155" s="7"/>
      <c r="J155" s="7"/>
      <c r="K155" s="7"/>
      <c r="L155" s="7"/>
      <c r="T155" s="7"/>
    </row>
    <row r="156" spans="5:20" x14ac:dyDescent="0.25">
      <c r="E156" s="7"/>
      <c r="F156" s="7"/>
      <c r="G156" s="7"/>
      <c r="H156" s="7"/>
      <c r="I156" s="7"/>
      <c r="J156" s="7"/>
      <c r="K156" s="7"/>
      <c r="L156" s="7"/>
      <c r="T156" s="7"/>
    </row>
    <row r="157" spans="5:20" x14ac:dyDescent="0.25">
      <c r="E157" s="7"/>
      <c r="F157" s="7"/>
      <c r="G157" s="7"/>
      <c r="H157" s="7"/>
      <c r="I157" s="7"/>
      <c r="J157" s="7"/>
      <c r="K157" s="7"/>
      <c r="L157" s="7"/>
      <c r="T157" s="7"/>
    </row>
    <row r="158" spans="5:20" x14ac:dyDescent="0.25">
      <c r="E158" s="7"/>
      <c r="F158" s="7"/>
      <c r="G158" s="7"/>
      <c r="H158" s="7"/>
      <c r="I158" s="7"/>
      <c r="J158" s="7"/>
      <c r="K158" s="7"/>
      <c r="L158" s="7"/>
      <c r="T158" s="7"/>
    </row>
    <row r="159" spans="5:20" x14ac:dyDescent="0.25">
      <c r="E159" s="7"/>
      <c r="F159" s="7"/>
      <c r="G159" s="7"/>
      <c r="H159" s="7"/>
      <c r="I159" s="7"/>
      <c r="J159" s="7"/>
      <c r="K159" s="7"/>
      <c r="L159" s="7"/>
      <c r="T159" s="7"/>
    </row>
    <row r="160" spans="5:20" x14ac:dyDescent="0.25">
      <c r="E160" s="7"/>
      <c r="F160" s="7"/>
      <c r="G160" s="7"/>
      <c r="H160" s="7"/>
      <c r="I160" s="7"/>
      <c r="J160" s="7"/>
      <c r="K160" s="7"/>
      <c r="L160" s="7"/>
      <c r="T160" s="7"/>
    </row>
    <row r="161" spans="5:20" x14ac:dyDescent="0.25">
      <c r="E161" s="7"/>
      <c r="F161" s="7"/>
      <c r="G161" s="7"/>
      <c r="H161" s="7"/>
      <c r="I161" s="7"/>
      <c r="J161" s="7"/>
      <c r="K161" s="7"/>
      <c r="L161" s="7"/>
      <c r="T161" s="7"/>
    </row>
    <row r="162" spans="5:20" x14ac:dyDescent="0.25">
      <c r="E162" s="7"/>
      <c r="F162" s="7"/>
      <c r="G162" s="7"/>
      <c r="H162" s="7"/>
      <c r="I162" s="7"/>
      <c r="J162" s="7"/>
      <c r="K162" s="7"/>
      <c r="L162" s="7"/>
      <c r="T162" s="7"/>
    </row>
    <row r="163" spans="5:20" x14ac:dyDescent="0.25">
      <c r="E163" s="7"/>
      <c r="F163" s="7"/>
      <c r="G163" s="7"/>
      <c r="H163" s="7"/>
      <c r="I163" s="7"/>
      <c r="J163" s="7"/>
      <c r="K163" s="7"/>
      <c r="L163" s="7"/>
      <c r="T163" s="7"/>
    </row>
    <row r="164" spans="5:20" x14ac:dyDescent="0.25">
      <c r="E164" s="7"/>
      <c r="F164" s="7"/>
      <c r="G164" s="7"/>
      <c r="H164" s="7"/>
      <c r="I164" s="7"/>
      <c r="J164" s="7"/>
      <c r="K164" s="7"/>
      <c r="L164" s="7"/>
      <c r="T164" s="7"/>
    </row>
    <row r="165" spans="5:20" x14ac:dyDescent="0.25">
      <c r="E165" s="7"/>
      <c r="F165" s="7"/>
      <c r="G165" s="7"/>
      <c r="H165" s="7"/>
      <c r="I165" s="7"/>
      <c r="J165" s="7"/>
      <c r="K165" s="7"/>
      <c r="L165" s="7"/>
      <c r="T165" s="7"/>
    </row>
    <row r="166" spans="5:20" x14ac:dyDescent="0.25">
      <c r="E166" s="7"/>
      <c r="F166" s="7"/>
      <c r="G166" s="7"/>
      <c r="H166" s="7"/>
      <c r="I166" s="7"/>
      <c r="J166" s="7"/>
      <c r="K166" s="7"/>
      <c r="L166" s="7"/>
      <c r="T166" s="7"/>
    </row>
    <row r="167" spans="5:20" x14ac:dyDescent="0.25">
      <c r="E167" s="7"/>
      <c r="F167" s="7"/>
      <c r="G167" s="7"/>
      <c r="H167" s="7"/>
      <c r="I167" s="7"/>
      <c r="J167" s="7"/>
      <c r="K167" s="7"/>
      <c r="L167" s="7"/>
      <c r="T167" s="7"/>
    </row>
    <row r="168" spans="5:20" x14ac:dyDescent="0.25">
      <c r="E168" s="7"/>
      <c r="F168" s="7"/>
      <c r="G168" s="7"/>
      <c r="H168" s="7"/>
      <c r="I168" s="7"/>
      <c r="J168" s="7"/>
      <c r="K168" s="7"/>
      <c r="L168" s="7"/>
      <c r="T168" s="7"/>
    </row>
    <row r="169" spans="5:20" x14ac:dyDescent="0.25">
      <c r="E169" s="7"/>
      <c r="F169" s="7"/>
      <c r="G169" s="7"/>
      <c r="H169" s="7"/>
      <c r="I169" s="7"/>
      <c r="J169" s="7"/>
      <c r="K169" s="7"/>
      <c r="L169" s="7"/>
      <c r="T169" s="7"/>
    </row>
    <row r="170" spans="5:20" x14ac:dyDescent="0.25">
      <c r="E170" s="7"/>
      <c r="F170" s="7"/>
      <c r="G170" s="7"/>
      <c r="H170" s="7"/>
      <c r="I170" s="7"/>
      <c r="J170" s="7"/>
      <c r="K170" s="7"/>
      <c r="L170" s="7"/>
      <c r="T170" s="7"/>
    </row>
    <row r="171" spans="5:20" x14ac:dyDescent="0.25">
      <c r="E171" s="7"/>
      <c r="F171" s="7"/>
      <c r="G171" s="7"/>
      <c r="H171" s="7"/>
      <c r="I171" s="7"/>
      <c r="J171" s="7"/>
      <c r="K171" s="7"/>
      <c r="L171" s="7"/>
      <c r="T171" s="7"/>
    </row>
    <row r="172" spans="5:20" x14ac:dyDescent="0.25">
      <c r="E172" s="7"/>
      <c r="F172" s="7"/>
      <c r="G172" s="7"/>
      <c r="H172" s="7"/>
      <c r="I172" s="7"/>
      <c r="J172" s="7"/>
      <c r="K172" s="7"/>
      <c r="L172" s="7"/>
      <c r="T172" s="7"/>
    </row>
    <row r="173" spans="5:20" x14ac:dyDescent="0.25">
      <c r="E173" s="7"/>
      <c r="F173" s="7"/>
      <c r="G173" s="7"/>
      <c r="H173" s="7"/>
      <c r="I173" s="7"/>
      <c r="J173" s="7"/>
      <c r="K173" s="7"/>
      <c r="L173" s="7"/>
      <c r="T173" s="7"/>
    </row>
    <row r="174" spans="5:20" x14ac:dyDescent="0.25">
      <c r="E174" s="7"/>
      <c r="F174" s="7"/>
      <c r="G174" s="7"/>
      <c r="H174" s="7"/>
      <c r="I174" s="7"/>
      <c r="J174" s="7"/>
      <c r="K174" s="7"/>
      <c r="L174" s="7"/>
      <c r="T174" s="7"/>
    </row>
    <row r="175" spans="5:20" x14ac:dyDescent="0.25">
      <c r="E175" s="7"/>
      <c r="F175" s="7"/>
      <c r="G175" s="7"/>
      <c r="H175" s="7"/>
      <c r="I175" s="7"/>
      <c r="J175" s="7"/>
      <c r="K175" s="7"/>
      <c r="L175" s="7"/>
      <c r="T175" s="7"/>
    </row>
    <row r="176" spans="5:20" x14ac:dyDescent="0.25">
      <c r="E176" s="7"/>
      <c r="F176" s="7"/>
      <c r="G176" s="7"/>
      <c r="H176" s="7"/>
      <c r="I176" s="7"/>
      <c r="J176" s="7"/>
      <c r="K176" s="7"/>
      <c r="L176" s="7"/>
      <c r="T176" s="7"/>
    </row>
    <row r="177" spans="5:20" x14ac:dyDescent="0.25">
      <c r="E177" s="7"/>
      <c r="F177" s="7"/>
      <c r="G177" s="7"/>
      <c r="H177" s="7"/>
      <c r="I177" s="7"/>
      <c r="J177" s="7"/>
      <c r="K177" s="7"/>
      <c r="L177" s="7"/>
      <c r="T177" s="7"/>
    </row>
    <row r="178" spans="5:20" x14ac:dyDescent="0.25">
      <c r="E178" s="7"/>
      <c r="F178" s="7"/>
      <c r="G178" s="7"/>
      <c r="H178" s="7"/>
      <c r="I178" s="7"/>
      <c r="J178" s="7"/>
      <c r="K178" s="7"/>
      <c r="L178" s="7"/>
      <c r="T178" s="7"/>
    </row>
    <row r="179" spans="5:20" x14ac:dyDescent="0.25">
      <c r="E179" s="7"/>
      <c r="F179" s="7"/>
      <c r="G179" s="7"/>
      <c r="H179" s="7"/>
      <c r="I179" s="7"/>
      <c r="J179" s="7"/>
      <c r="K179" s="7"/>
      <c r="L179" s="7"/>
      <c r="T179" s="7"/>
    </row>
    <row r="180" spans="5:20" x14ac:dyDescent="0.25">
      <c r="E180" s="7"/>
      <c r="F180" s="7"/>
      <c r="G180" s="7"/>
      <c r="H180" s="7"/>
      <c r="I180" s="7"/>
      <c r="J180" s="7"/>
      <c r="K180" s="7"/>
      <c r="L180" s="7"/>
      <c r="T180" s="7"/>
    </row>
    <row r="181" spans="5:20" x14ac:dyDescent="0.25">
      <c r="E181" s="7"/>
      <c r="F181" s="7"/>
      <c r="G181" s="7"/>
      <c r="H181" s="7"/>
      <c r="I181" s="7"/>
      <c r="J181" s="7"/>
      <c r="K181" s="7"/>
      <c r="L181" s="7"/>
      <c r="T181" s="7"/>
    </row>
    <row r="182" spans="5:20" x14ac:dyDescent="0.25">
      <c r="E182" s="7"/>
      <c r="F182" s="7"/>
      <c r="G182" s="7"/>
      <c r="H182" s="7"/>
      <c r="I182" s="7"/>
      <c r="J182" s="7"/>
      <c r="K182" s="7"/>
      <c r="L182" s="7"/>
      <c r="T182" s="7"/>
    </row>
    <row r="183" spans="5:20" x14ac:dyDescent="0.25">
      <c r="E183" s="7"/>
      <c r="F183" s="7"/>
      <c r="G183" s="7"/>
      <c r="H183" s="7"/>
      <c r="I183" s="7"/>
      <c r="J183" s="7"/>
      <c r="K183" s="7"/>
      <c r="L183" s="7"/>
      <c r="T183" s="7"/>
    </row>
    <row r="184" spans="5:20" x14ac:dyDescent="0.25">
      <c r="E184" s="7"/>
      <c r="F184" s="7"/>
      <c r="G184" s="7"/>
      <c r="H184" s="7"/>
      <c r="I184" s="7"/>
      <c r="J184" s="7"/>
      <c r="K184" s="7"/>
      <c r="L184" s="7"/>
      <c r="T184" s="7"/>
    </row>
    <row r="185" spans="5:20" x14ac:dyDescent="0.25">
      <c r="E185" s="7"/>
      <c r="F185" s="7"/>
      <c r="G185" s="7"/>
      <c r="H185" s="7"/>
      <c r="I185" s="7"/>
      <c r="J185" s="7"/>
      <c r="K185" s="7"/>
      <c r="L185" s="7"/>
      <c r="T185" s="7"/>
    </row>
    <row r="186" spans="5:20" x14ac:dyDescent="0.25">
      <c r="E186" s="7"/>
      <c r="F186" s="7"/>
      <c r="G186" s="7"/>
      <c r="H186" s="7"/>
      <c r="I186" s="7"/>
      <c r="J186" s="7"/>
      <c r="K186" s="7"/>
      <c r="L186" s="7"/>
      <c r="T186" s="7"/>
    </row>
    <row r="187" spans="5:20" x14ac:dyDescent="0.25">
      <c r="E187" s="7"/>
      <c r="F187" s="7"/>
      <c r="G187" s="7"/>
      <c r="H187" s="7"/>
      <c r="I187" s="7"/>
      <c r="J187" s="7"/>
      <c r="K187" s="7"/>
      <c r="L187" s="7"/>
      <c r="T187" s="7"/>
    </row>
    <row r="188" spans="5:20" x14ac:dyDescent="0.25">
      <c r="E188" s="7"/>
      <c r="F188" s="7"/>
      <c r="G188" s="7"/>
      <c r="H188" s="7"/>
      <c r="I188" s="7"/>
      <c r="J188" s="7"/>
      <c r="K188" s="7"/>
      <c r="L188" s="7"/>
      <c r="T188" s="7"/>
    </row>
    <row r="189" spans="5:20" x14ac:dyDescent="0.25">
      <c r="E189" s="7"/>
      <c r="F189" s="7"/>
      <c r="G189" s="7"/>
      <c r="H189" s="7"/>
      <c r="I189" s="7"/>
      <c r="J189" s="7"/>
      <c r="K189" s="7"/>
      <c r="L189" s="7"/>
      <c r="T189" s="7"/>
    </row>
    <row r="190" spans="5:20" x14ac:dyDescent="0.25">
      <c r="E190" s="7"/>
      <c r="F190" s="7"/>
      <c r="G190" s="7"/>
      <c r="H190" s="7"/>
      <c r="I190" s="7"/>
      <c r="J190" s="7"/>
      <c r="K190" s="7"/>
      <c r="L190" s="7"/>
      <c r="T190" s="7"/>
    </row>
    <row r="191" spans="5:20" x14ac:dyDescent="0.25">
      <c r="E191" s="7"/>
      <c r="F191" s="7"/>
      <c r="G191" s="7"/>
      <c r="H191" s="7"/>
      <c r="I191" s="7"/>
      <c r="J191" s="7"/>
      <c r="K191" s="7"/>
      <c r="L191" s="7"/>
      <c r="T191" s="7"/>
    </row>
    <row r="192" spans="5:20" x14ac:dyDescent="0.25">
      <c r="E192" s="7"/>
      <c r="F192" s="7"/>
      <c r="G192" s="7"/>
      <c r="H192" s="7"/>
      <c r="I192" s="7"/>
      <c r="J192" s="7"/>
      <c r="K192" s="7"/>
      <c r="L192" s="7"/>
      <c r="T192" s="7"/>
    </row>
    <row r="193" spans="5:20" x14ac:dyDescent="0.25">
      <c r="E193" s="7"/>
      <c r="F193" s="7"/>
      <c r="G193" s="7"/>
      <c r="H193" s="7"/>
      <c r="I193" s="7"/>
      <c r="J193" s="7"/>
      <c r="K193" s="7"/>
      <c r="L193" s="7"/>
      <c r="T193" s="7"/>
    </row>
    <row r="194" spans="5:20" x14ac:dyDescent="0.25">
      <c r="E194" s="7"/>
      <c r="F194" s="7"/>
      <c r="G194" s="7"/>
      <c r="H194" s="7"/>
      <c r="I194" s="7"/>
      <c r="J194" s="7"/>
      <c r="K194" s="7"/>
      <c r="L194" s="7"/>
      <c r="T194" s="7"/>
    </row>
    <row r="195" spans="5:20" x14ac:dyDescent="0.25">
      <c r="E195" s="7"/>
      <c r="F195" s="7"/>
      <c r="G195" s="7"/>
      <c r="H195" s="7"/>
      <c r="I195" s="7"/>
      <c r="J195" s="7"/>
      <c r="K195" s="7"/>
      <c r="L195" s="7"/>
      <c r="T195" s="7"/>
    </row>
    <row r="196" spans="5:20" x14ac:dyDescent="0.25">
      <c r="E196" s="7"/>
      <c r="F196" s="7"/>
      <c r="G196" s="7"/>
      <c r="H196" s="7"/>
      <c r="I196" s="7"/>
      <c r="J196" s="7"/>
      <c r="K196" s="7"/>
      <c r="L196" s="7"/>
      <c r="T196" s="7"/>
    </row>
    <row r="197" spans="5:20" x14ac:dyDescent="0.25">
      <c r="E197" s="7"/>
      <c r="F197" s="7"/>
      <c r="G197" s="7"/>
      <c r="H197" s="7"/>
      <c r="I197" s="7"/>
      <c r="J197" s="7"/>
      <c r="K197" s="7"/>
      <c r="L197" s="7"/>
      <c r="T197" s="7"/>
    </row>
    <row r="198" spans="5:20" x14ac:dyDescent="0.25">
      <c r="E198" s="7"/>
      <c r="F198" s="7"/>
      <c r="G198" s="7"/>
      <c r="H198" s="7"/>
      <c r="I198" s="7"/>
      <c r="J198" s="7"/>
      <c r="K198" s="7"/>
      <c r="L198" s="7"/>
      <c r="T198" s="7"/>
    </row>
    <row r="199" spans="5:20" x14ac:dyDescent="0.25">
      <c r="E199" s="7"/>
      <c r="F199" s="7"/>
      <c r="G199" s="7"/>
      <c r="H199" s="7"/>
      <c r="I199" s="7"/>
      <c r="J199" s="7"/>
      <c r="K199" s="7"/>
      <c r="L199" s="7"/>
      <c r="T199" s="7"/>
    </row>
    <row r="200" spans="5:20" x14ac:dyDescent="0.25">
      <c r="E200" s="7"/>
      <c r="F200" s="7"/>
      <c r="G200" s="7"/>
      <c r="H200" s="7"/>
      <c r="I200" s="7"/>
      <c r="J200" s="7"/>
      <c r="K200" s="7"/>
      <c r="L200" s="7"/>
      <c r="T200" s="7"/>
    </row>
    <row r="201" spans="5:20" x14ac:dyDescent="0.25">
      <c r="E201" s="7"/>
      <c r="F201" s="7"/>
      <c r="G201" s="7"/>
      <c r="H201" s="7"/>
      <c r="I201" s="7"/>
      <c r="J201" s="7"/>
      <c r="K201" s="7"/>
      <c r="L201" s="7"/>
      <c r="T201" s="7"/>
    </row>
    <row r="202" spans="5:20" x14ac:dyDescent="0.25">
      <c r="E202" s="7"/>
      <c r="F202" s="7"/>
      <c r="G202" s="7"/>
      <c r="H202" s="7"/>
      <c r="I202" s="7"/>
      <c r="J202" s="7"/>
      <c r="K202" s="7"/>
      <c r="L202" s="7"/>
      <c r="T202" s="7"/>
    </row>
    <row r="203" spans="5:20" x14ac:dyDescent="0.25">
      <c r="E203" s="7"/>
      <c r="F203" s="7"/>
      <c r="G203" s="7"/>
      <c r="H203" s="7"/>
      <c r="I203" s="7"/>
      <c r="J203" s="7"/>
      <c r="K203" s="7"/>
      <c r="L203" s="7"/>
      <c r="T203" s="7"/>
    </row>
    <row r="204" spans="5:20" x14ac:dyDescent="0.25">
      <c r="E204" s="7"/>
      <c r="F204" s="7"/>
      <c r="G204" s="7"/>
      <c r="H204" s="7"/>
      <c r="I204" s="7"/>
      <c r="J204" s="7"/>
      <c r="K204" s="7"/>
      <c r="L204" s="7"/>
      <c r="T204" s="7"/>
    </row>
    <row r="205" spans="5:20" x14ac:dyDescent="0.25">
      <c r="E205" s="7"/>
      <c r="F205" s="7"/>
      <c r="G205" s="7"/>
      <c r="H205" s="7"/>
      <c r="I205" s="7"/>
      <c r="J205" s="7"/>
      <c r="K205" s="7"/>
      <c r="L205" s="7"/>
      <c r="T205" s="7"/>
    </row>
    <row r="206" spans="5:20" x14ac:dyDescent="0.25">
      <c r="E206" s="7"/>
      <c r="F206" s="7"/>
      <c r="G206" s="7"/>
      <c r="H206" s="7"/>
      <c r="I206" s="7"/>
      <c r="J206" s="7"/>
      <c r="K206" s="7"/>
      <c r="L206" s="7"/>
      <c r="T206" s="7"/>
    </row>
    <row r="207" spans="5:20" x14ac:dyDescent="0.25">
      <c r="E207" s="7"/>
      <c r="F207" s="7"/>
      <c r="G207" s="7"/>
      <c r="H207" s="7"/>
      <c r="I207" s="7"/>
      <c r="J207" s="7"/>
      <c r="K207" s="7"/>
      <c r="L207" s="7"/>
      <c r="T207" s="7"/>
    </row>
    <row r="208" spans="5:20" x14ac:dyDescent="0.25">
      <c r="E208" s="7"/>
      <c r="F208" s="7"/>
      <c r="G208" s="7"/>
      <c r="H208" s="7"/>
      <c r="I208" s="7"/>
      <c r="J208" s="7"/>
      <c r="K208" s="7"/>
      <c r="L208" s="7"/>
      <c r="T208" s="7"/>
    </row>
    <row r="209" spans="5:20" x14ac:dyDescent="0.25">
      <c r="E209" s="7"/>
      <c r="F209" s="7"/>
      <c r="G209" s="7"/>
      <c r="H209" s="7"/>
      <c r="I209" s="7"/>
      <c r="J209" s="7"/>
      <c r="K209" s="7"/>
      <c r="L209" s="7"/>
      <c r="T209" s="7"/>
    </row>
    <row r="210" spans="5:20" x14ac:dyDescent="0.25">
      <c r="E210" s="7"/>
      <c r="F210" s="7"/>
      <c r="G210" s="7"/>
      <c r="H210" s="7"/>
      <c r="I210" s="7"/>
      <c r="J210" s="7"/>
      <c r="K210" s="7"/>
      <c r="L210" s="7"/>
      <c r="T210" s="7"/>
    </row>
    <row r="211" spans="5:20" x14ac:dyDescent="0.25">
      <c r="E211" s="7"/>
      <c r="F211" s="7"/>
      <c r="G211" s="7"/>
      <c r="H211" s="7"/>
      <c r="I211" s="7"/>
      <c r="J211" s="7"/>
      <c r="K211" s="7"/>
      <c r="L211" s="7"/>
      <c r="T211" s="7"/>
    </row>
    <row r="212" spans="5:20" x14ac:dyDescent="0.25">
      <c r="E212" s="7"/>
      <c r="F212" s="7"/>
      <c r="G212" s="7"/>
      <c r="H212" s="7"/>
      <c r="I212" s="7"/>
      <c r="J212" s="7"/>
      <c r="K212" s="7"/>
      <c r="L212" s="7"/>
      <c r="T212" s="7"/>
    </row>
    <row r="213" spans="5:20" x14ac:dyDescent="0.25">
      <c r="E213" s="7"/>
      <c r="F213" s="7"/>
      <c r="G213" s="7"/>
      <c r="H213" s="7"/>
      <c r="I213" s="7"/>
      <c r="J213" s="7"/>
      <c r="K213" s="7"/>
      <c r="L213" s="7"/>
      <c r="T213" s="7"/>
    </row>
    <row r="214" spans="5:20" x14ac:dyDescent="0.25">
      <c r="E214" s="7"/>
      <c r="F214" s="7"/>
      <c r="G214" s="7"/>
      <c r="H214" s="7"/>
      <c r="I214" s="7"/>
      <c r="J214" s="7"/>
      <c r="K214" s="7"/>
      <c r="L214" s="7"/>
      <c r="T214" s="7"/>
    </row>
    <row r="215" spans="5:20" x14ac:dyDescent="0.25">
      <c r="E215" s="7"/>
      <c r="F215" s="7"/>
      <c r="G215" s="7"/>
      <c r="H215" s="7"/>
      <c r="I215" s="7"/>
      <c r="J215" s="7"/>
      <c r="K215" s="7"/>
      <c r="L215" s="7"/>
      <c r="T215" s="7"/>
    </row>
    <row r="216" spans="5:20" x14ac:dyDescent="0.25">
      <c r="E216" s="7"/>
      <c r="F216" s="7"/>
      <c r="G216" s="7"/>
      <c r="H216" s="7"/>
      <c r="I216" s="7"/>
      <c r="J216" s="7"/>
      <c r="K216" s="7"/>
      <c r="L216" s="7"/>
      <c r="T216" s="7"/>
    </row>
    <row r="217" spans="5:20" x14ac:dyDescent="0.25">
      <c r="E217" s="7"/>
      <c r="F217" s="7"/>
      <c r="G217" s="7"/>
      <c r="H217" s="7"/>
      <c r="I217" s="7"/>
      <c r="J217" s="7"/>
      <c r="K217" s="7"/>
      <c r="L217" s="7"/>
      <c r="T217" s="7"/>
    </row>
    <row r="218" spans="5:20" x14ac:dyDescent="0.25">
      <c r="E218" s="7"/>
      <c r="F218" s="7"/>
      <c r="G218" s="7"/>
      <c r="H218" s="7"/>
      <c r="I218" s="7"/>
      <c r="J218" s="7"/>
      <c r="K218" s="7"/>
      <c r="L218" s="7"/>
      <c r="T218" s="7"/>
    </row>
    <row r="219" spans="5:20" x14ac:dyDescent="0.25">
      <c r="E219" s="7"/>
      <c r="F219" s="7"/>
      <c r="G219" s="7"/>
      <c r="H219" s="7"/>
      <c r="I219" s="7"/>
      <c r="J219" s="7"/>
      <c r="K219" s="7"/>
      <c r="L219" s="7"/>
      <c r="T219" s="7"/>
    </row>
    <row r="220" spans="5:20" x14ac:dyDescent="0.25">
      <c r="E220" s="7"/>
      <c r="F220" s="7"/>
      <c r="G220" s="7"/>
      <c r="H220" s="7"/>
      <c r="I220" s="7"/>
      <c r="J220" s="7"/>
      <c r="K220" s="7"/>
      <c r="L220" s="7"/>
      <c r="T220" s="7"/>
    </row>
    <row r="221" spans="5:20" x14ac:dyDescent="0.25">
      <c r="E221" s="7"/>
      <c r="F221" s="7"/>
      <c r="G221" s="7"/>
      <c r="H221" s="7"/>
      <c r="I221" s="7"/>
      <c r="J221" s="7"/>
      <c r="K221" s="7"/>
      <c r="L221" s="7"/>
      <c r="T221" s="7"/>
    </row>
    <row r="222" spans="5:20" x14ac:dyDescent="0.25">
      <c r="E222" s="7"/>
      <c r="F222" s="7"/>
      <c r="G222" s="7"/>
      <c r="H222" s="7"/>
      <c r="I222" s="7"/>
      <c r="J222" s="7"/>
      <c r="K222" s="7"/>
      <c r="L222" s="7"/>
      <c r="T222" s="7"/>
    </row>
    <row r="223" spans="5:20" x14ac:dyDescent="0.25">
      <c r="E223" s="7"/>
      <c r="F223" s="7"/>
      <c r="G223" s="7"/>
      <c r="H223" s="7"/>
      <c r="I223" s="7"/>
      <c r="J223" s="7"/>
      <c r="K223" s="7"/>
      <c r="L223" s="7"/>
      <c r="T223" s="7"/>
    </row>
    <row r="224" spans="5:20" x14ac:dyDescent="0.25">
      <c r="E224" s="7"/>
      <c r="F224" s="7"/>
      <c r="G224" s="7"/>
      <c r="H224" s="7"/>
      <c r="I224" s="7"/>
      <c r="J224" s="7"/>
      <c r="K224" s="7"/>
      <c r="L224" s="7"/>
      <c r="T224" s="7"/>
    </row>
    <row r="225" spans="5:20" x14ac:dyDescent="0.25">
      <c r="E225" s="7"/>
      <c r="F225" s="7"/>
      <c r="G225" s="7"/>
      <c r="H225" s="7"/>
      <c r="I225" s="7"/>
      <c r="J225" s="7"/>
      <c r="K225" s="7"/>
      <c r="L225" s="7"/>
      <c r="T225" s="7"/>
    </row>
    <row r="226" spans="5:20" x14ac:dyDescent="0.25">
      <c r="E226" s="7"/>
      <c r="F226" s="7"/>
      <c r="G226" s="7"/>
      <c r="H226" s="7"/>
      <c r="I226" s="7"/>
      <c r="J226" s="7"/>
      <c r="K226" s="7"/>
      <c r="L226" s="7"/>
      <c r="T226" s="7"/>
    </row>
    <row r="227" spans="5:20" x14ac:dyDescent="0.25">
      <c r="E227" s="7"/>
      <c r="F227" s="7"/>
      <c r="G227" s="7"/>
      <c r="H227" s="7"/>
      <c r="I227" s="7"/>
      <c r="J227" s="7"/>
      <c r="K227" s="7"/>
      <c r="L227" s="7"/>
      <c r="T227" s="7"/>
    </row>
    <row r="228" spans="5:20" x14ac:dyDescent="0.25">
      <c r="E228" s="7"/>
      <c r="F228" s="7"/>
      <c r="G228" s="7"/>
      <c r="H228" s="7"/>
      <c r="I228" s="7"/>
      <c r="J228" s="7"/>
      <c r="K228" s="7"/>
      <c r="L228" s="7"/>
      <c r="T228" s="7"/>
    </row>
    <row r="229" spans="5:20" x14ac:dyDescent="0.25">
      <c r="E229" s="7"/>
      <c r="F229" s="7"/>
      <c r="G229" s="7"/>
      <c r="H229" s="7"/>
      <c r="I229" s="7"/>
      <c r="J229" s="7"/>
      <c r="K229" s="7"/>
      <c r="L229" s="7"/>
      <c r="T229" s="7"/>
    </row>
    <row r="230" spans="5:20" x14ac:dyDescent="0.25">
      <c r="E230" s="7"/>
      <c r="F230" s="7"/>
      <c r="G230" s="7"/>
      <c r="H230" s="7"/>
      <c r="I230" s="7"/>
      <c r="J230" s="7"/>
      <c r="K230" s="7"/>
      <c r="L230" s="7"/>
      <c r="T230" s="7"/>
    </row>
    <row r="231" spans="5:20" x14ac:dyDescent="0.25">
      <c r="E231" s="7"/>
      <c r="F231" s="7"/>
      <c r="G231" s="7"/>
      <c r="H231" s="7"/>
      <c r="I231" s="7"/>
      <c r="J231" s="7"/>
      <c r="K231" s="7"/>
      <c r="L231" s="7"/>
      <c r="T231" s="7"/>
    </row>
    <row r="232" spans="5:20" x14ac:dyDescent="0.25">
      <c r="E232" s="7"/>
      <c r="F232" s="7"/>
      <c r="G232" s="7"/>
      <c r="H232" s="7"/>
      <c r="I232" s="7"/>
      <c r="J232" s="7"/>
      <c r="K232" s="7"/>
      <c r="L232" s="7"/>
      <c r="T232" s="7"/>
    </row>
    <row r="233" spans="5:20" x14ac:dyDescent="0.25">
      <c r="E233" s="7"/>
      <c r="F233" s="7"/>
      <c r="G233" s="7"/>
      <c r="H233" s="7"/>
      <c r="I233" s="7"/>
      <c r="J233" s="7"/>
      <c r="K233" s="7"/>
      <c r="L233" s="7"/>
      <c r="T233" s="7"/>
    </row>
    <row r="234" spans="5:20" x14ac:dyDescent="0.25">
      <c r="E234" s="7"/>
      <c r="F234" s="7"/>
      <c r="G234" s="7"/>
      <c r="H234" s="7"/>
      <c r="I234" s="7"/>
      <c r="J234" s="7"/>
      <c r="K234" s="7"/>
      <c r="L234" s="7"/>
      <c r="T234" s="7"/>
    </row>
    <row r="235" spans="5:20" x14ac:dyDescent="0.25">
      <c r="E235" s="7"/>
      <c r="F235" s="7"/>
      <c r="G235" s="7"/>
      <c r="H235" s="7"/>
      <c r="I235" s="7"/>
      <c r="J235" s="7"/>
      <c r="K235" s="7"/>
      <c r="L235" s="7"/>
      <c r="T235" s="7"/>
    </row>
    <row r="236" spans="5:20" x14ac:dyDescent="0.25">
      <c r="E236" s="7"/>
      <c r="F236" s="7"/>
      <c r="G236" s="7"/>
      <c r="H236" s="7"/>
      <c r="I236" s="7"/>
      <c r="J236" s="7"/>
      <c r="K236" s="7"/>
      <c r="L236" s="7"/>
      <c r="T236" s="7"/>
    </row>
    <row r="237" spans="5:20" x14ac:dyDescent="0.25">
      <c r="E237" s="7"/>
      <c r="F237" s="7"/>
      <c r="G237" s="7"/>
      <c r="H237" s="7"/>
      <c r="I237" s="7"/>
      <c r="J237" s="7"/>
      <c r="K237" s="7"/>
      <c r="L237" s="7"/>
      <c r="T237" s="7"/>
    </row>
    <row r="238" spans="5:20" x14ac:dyDescent="0.25">
      <c r="E238" s="7"/>
      <c r="F238" s="7"/>
      <c r="G238" s="7"/>
      <c r="H238" s="7"/>
      <c r="I238" s="7"/>
      <c r="J238" s="7"/>
      <c r="K238" s="7"/>
      <c r="L238" s="7"/>
      <c r="T238" s="7"/>
    </row>
    <row r="239" spans="5:20" x14ac:dyDescent="0.25">
      <c r="E239" s="7"/>
      <c r="F239" s="7"/>
      <c r="G239" s="7"/>
      <c r="H239" s="7"/>
      <c r="I239" s="7"/>
      <c r="J239" s="7"/>
      <c r="K239" s="7"/>
      <c r="L239" s="7"/>
      <c r="T239" s="7"/>
    </row>
    <row r="240" spans="5:20" x14ac:dyDescent="0.25">
      <c r="E240" s="7"/>
      <c r="F240" s="7"/>
      <c r="G240" s="7"/>
      <c r="H240" s="7"/>
      <c r="I240" s="7"/>
      <c r="J240" s="7"/>
      <c r="K240" s="7"/>
      <c r="L240" s="7"/>
      <c r="T240" s="7"/>
    </row>
    <row r="241" spans="5:20" x14ac:dyDescent="0.25">
      <c r="E241" s="7"/>
      <c r="F241" s="7"/>
      <c r="G241" s="7"/>
      <c r="H241" s="7"/>
      <c r="I241" s="7"/>
      <c r="J241" s="7"/>
      <c r="K241" s="7"/>
      <c r="L241" s="7"/>
      <c r="T241" s="7"/>
    </row>
    <row r="242" spans="5:20" x14ac:dyDescent="0.25">
      <c r="E242" s="7"/>
      <c r="F242" s="7"/>
      <c r="G242" s="7"/>
      <c r="H242" s="7"/>
      <c r="I242" s="7"/>
      <c r="J242" s="7"/>
      <c r="K242" s="7"/>
      <c r="L242" s="7"/>
      <c r="T242" s="7"/>
    </row>
    <row r="243" spans="5:20" x14ac:dyDescent="0.25">
      <c r="E243" s="7"/>
      <c r="F243" s="7"/>
      <c r="G243" s="7"/>
      <c r="H243" s="7"/>
      <c r="I243" s="7"/>
      <c r="J243" s="7"/>
      <c r="K243" s="7"/>
      <c r="L243" s="7"/>
      <c r="T243" s="7"/>
    </row>
    <row r="244" spans="5:20" x14ac:dyDescent="0.25">
      <c r="E244" s="7"/>
      <c r="F244" s="7"/>
      <c r="G244" s="7"/>
      <c r="H244" s="7"/>
      <c r="I244" s="7"/>
      <c r="J244" s="7"/>
      <c r="K244" s="7"/>
      <c r="L244" s="7"/>
      <c r="T244" s="7"/>
    </row>
    <row r="245" spans="5:20" x14ac:dyDescent="0.25">
      <c r="E245" s="7"/>
      <c r="F245" s="7"/>
      <c r="G245" s="7"/>
      <c r="H245" s="7"/>
      <c r="I245" s="7"/>
      <c r="J245" s="7"/>
      <c r="K245" s="7"/>
      <c r="L245" s="7"/>
      <c r="T245" s="7"/>
    </row>
    <row r="246" spans="5:20" x14ac:dyDescent="0.25">
      <c r="E246" s="7"/>
      <c r="F246" s="7"/>
      <c r="G246" s="7"/>
      <c r="H246" s="7"/>
      <c r="I246" s="7"/>
      <c r="J246" s="7"/>
      <c r="K246" s="7"/>
      <c r="L246" s="7"/>
      <c r="T246" s="7"/>
    </row>
    <row r="247" spans="5:20" x14ac:dyDescent="0.25">
      <c r="E247" s="7"/>
      <c r="F247" s="7"/>
      <c r="G247" s="7"/>
      <c r="H247" s="7"/>
      <c r="I247" s="7"/>
      <c r="J247" s="7"/>
      <c r="K247" s="7"/>
      <c r="L247" s="7"/>
      <c r="T247" s="7"/>
    </row>
    <row r="248" spans="5:20" x14ac:dyDescent="0.25">
      <c r="E248" s="7"/>
      <c r="F248" s="7"/>
      <c r="G248" s="7"/>
      <c r="H248" s="7"/>
      <c r="I248" s="7"/>
      <c r="J248" s="7"/>
      <c r="K248" s="7"/>
      <c r="L248" s="7"/>
      <c r="T248" s="7"/>
    </row>
    <row r="249" spans="5:20" x14ac:dyDescent="0.25">
      <c r="E249" s="7"/>
      <c r="F249" s="7"/>
      <c r="G249" s="7"/>
      <c r="H249" s="7"/>
      <c r="I249" s="7"/>
      <c r="J249" s="7"/>
      <c r="K249" s="7"/>
      <c r="L249" s="7"/>
      <c r="T249" s="7"/>
    </row>
    <row r="250" spans="5:20" x14ac:dyDescent="0.25">
      <c r="E250" s="7"/>
      <c r="F250" s="7"/>
      <c r="G250" s="7"/>
      <c r="H250" s="7"/>
      <c r="I250" s="7"/>
      <c r="J250" s="7"/>
      <c r="K250" s="7"/>
      <c r="L250" s="7"/>
      <c r="T250" s="7"/>
    </row>
    <row r="251" spans="5:20" x14ac:dyDescent="0.25">
      <c r="E251" s="7"/>
      <c r="F251" s="7"/>
      <c r="G251" s="7"/>
      <c r="H251" s="7"/>
      <c r="I251" s="7"/>
      <c r="J251" s="7"/>
      <c r="K251" s="7"/>
      <c r="L251" s="7"/>
      <c r="T251" s="7"/>
    </row>
    <row r="252" spans="5:20" x14ac:dyDescent="0.25">
      <c r="E252" s="7"/>
      <c r="F252" s="7"/>
      <c r="G252" s="7"/>
      <c r="H252" s="7"/>
      <c r="I252" s="7"/>
      <c r="J252" s="7"/>
      <c r="K252" s="7"/>
      <c r="L252" s="7"/>
      <c r="T252" s="7"/>
    </row>
    <row r="253" spans="5:20" x14ac:dyDescent="0.25">
      <c r="E253" s="7"/>
      <c r="F253" s="7"/>
      <c r="G253" s="7"/>
      <c r="H253" s="7"/>
      <c r="I253" s="7"/>
      <c r="J253" s="7"/>
      <c r="K253" s="7"/>
      <c r="L253" s="7"/>
      <c r="T253" s="7"/>
    </row>
    <row r="254" spans="5:20" x14ac:dyDescent="0.25">
      <c r="E254" s="7"/>
      <c r="F254" s="7"/>
      <c r="G254" s="7"/>
      <c r="H254" s="7"/>
      <c r="I254" s="7"/>
      <c r="J254" s="7"/>
      <c r="K254" s="7"/>
      <c r="L254" s="7"/>
      <c r="T254" s="7"/>
    </row>
    <row r="255" spans="5:20" x14ac:dyDescent="0.25">
      <c r="E255" s="7"/>
      <c r="F255" s="7"/>
      <c r="G255" s="7"/>
      <c r="H255" s="7"/>
      <c r="I255" s="7"/>
      <c r="J255" s="7"/>
      <c r="K255" s="7"/>
      <c r="L255" s="7"/>
      <c r="T255" s="7"/>
    </row>
    <row r="256" spans="5:20" x14ac:dyDescent="0.25">
      <c r="E256" s="7"/>
      <c r="F256" s="7"/>
      <c r="G256" s="7"/>
      <c r="H256" s="7"/>
      <c r="I256" s="7"/>
      <c r="J256" s="7"/>
      <c r="K256" s="7"/>
      <c r="L256" s="7"/>
      <c r="T256" s="7"/>
    </row>
    <row r="257" spans="5:20" x14ac:dyDescent="0.25">
      <c r="E257" s="7"/>
      <c r="F257" s="7"/>
      <c r="G257" s="7"/>
      <c r="H257" s="7"/>
      <c r="I257" s="7"/>
      <c r="J257" s="7"/>
      <c r="K257" s="7"/>
      <c r="L257" s="7"/>
      <c r="T257" s="7"/>
    </row>
    <row r="258" spans="5:20" x14ac:dyDescent="0.25">
      <c r="E258" s="7"/>
      <c r="F258" s="7"/>
      <c r="G258" s="7"/>
      <c r="H258" s="7"/>
      <c r="I258" s="7"/>
      <c r="J258" s="7"/>
      <c r="K258" s="7"/>
      <c r="L258" s="7"/>
      <c r="T258" s="7"/>
    </row>
    <row r="259" spans="5:20" x14ac:dyDescent="0.25">
      <c r="E259" s="7"/>
      <c r="F259" s="7"/>
      <c r="G259" s="7"/>
      <c r="H259" s="7"/>
      <c r="I259" s="7"/>
      <c r="J259" s="7"/>
      <c r="K259" s="7"/>
      <c r="L259" s="7"/>
      <c r="T259" s="7"/>
    </row>
    <row r="260" spans="5:20" x14ac:dyDescent="0.25">
      <c r="E260" s="7"/>
      <c r="F260" s="7"/>
      <c r="G260" s="7"/>
      <c r="H260" s="7"/>
      <c r="I260" s="7"/>
      <c r="J260" s="7"/>
      <c r="K260" s="7"/>
      <c r="L260" s="7"/>
      <c r="T260" s="7"/>
    </row>
    <row r="261" spans="5:20" x14ac:dyDescent="0.25">
      <c r="E261" s="7"/>
      <c r="F261" s="7"/>
      <c r="G261" s="7"/>
      <c r="H261" s="7"/>
      <c r="I261" s="7"/>
      <c r="J261" s="7"/>
      <c r="K261" s="7"/>
      <c r="L261" s="7"/>
      <c r="T261" s="7"/>
    </row>
    <row r="262" spans="5:20" x14ac:dyDescent="0.25">
      <c r="E262" s="7"/>
      <c r="F262" s="7"/>
      <c r="G262" s="7"/>
      <c r="H262" s="7"/>
      <c r="I262" s="7"/>
      <c r="J262" s="7"/>
      <c r="K262" s="7"/>
      <c r="L262" s="7"/>
      <c r="T262" s="7"/>
    </row>
    <row r="263" spans="5:20" x14ac:dyDescent="0.25">
      <c r="E263" s="7"/>
      <c r="F263" s="7"/>
      <c r="G263" s="7"/>
      <c r="H263" s="7"/>
      <c r="I263" s="7"/>
      <c r="J263" s="7"/>
      <c r="K263" s="7"/>
      <c r="L263" s="7"/>
      <c r="T263" s="7"/>
    </row>
    <row r="264" spans="5:20" x14ac:dyDescent="0.25">
      <c r="E264" s="7"/>
      <c r="F264" s="7"/>
      <c r="G264" s="7"/>
      <c r="H264" s="7"/>
      <c r="I264" s="7"/>
      <c r="J264" s="7"/>
      <c r="K264" s="7"/>
      <c r="L264" s="7"/>
      <c r="T264" s="7"/>
    </row>
    <row r="265" spans="5:20" x14ac:dyDescent="0.25">
      <c r="E265" s="7"/>
      <c r="F265" s="7"/>
      <c r="G265" s="7"/>
      <c r="H265" s="7"/>
      <c r="I265" s="7"/>
      <c r="J265" s="7"/>
      <c r="K265" s="7"/>
      <c r="L265" s="7"/>
      <c r="T265" s="7"/>
    </row>
    <row r="266" spans="5:20" x14ac:dyDescent="0.25">
      <c r="E266" s="7"/>
      <c r="F266" s="7"/>
      <c r="G266" s="7"/>
      <c r="H266" s="7"/>
      <c r="I266" s="7"/>
      <c r="J266" s="7"/>
      <c r="K266" s="7"/>
      <c r="L266" s="7"/>
      <c r="T266" s="7"/>
    </row>
    <row r="267" spans="5:20" x14ac:dyDescent="0.25">
      <c r="E267" s="7"/>
      <c r="F267" s="7"/>
      <c r="G267" s="7"/>
      <c r="H267" s="7"/>
      <c r="I267" s="7"/>
      <c r="J267" s="7"/>
      <c r="K267" s="7"/>
      <c r="L267" s="7"/>
      <c r="T267" s="7"/>
    </row>
    <row r="268" spans="5:20" x14ac:dyDescent="0.25">
      <c r="E268" s="7"/>
      <c r="F268" s="7"/>
      <c r="G268" s="7"/>
      <c r="H268" s="7"/>
      <c r="I268" s="7"/>
      <c r="J268" s="7"/>
      <c r="K268" s="7"/>
      <c r="L268" s="7"/>
      <c r="T268" s="7"/>
    </row>
    <row r="269" spans="5:20" x14ac:dyDescent="0.25">
      <c r="E269" s="7"/>
      <c r="F269" s="7"/>
      <c r="G269" s="7"/>
      <c r="H269" s="7"/>
      <c r="I269" s="7"/>
      <c r="J269" s="7"/>
      <c r="K269" s="7"/>
      <c r="L269" s="7"/>
      <c r="T269" s="7"/>
    </row>
    <row r="270" spans="5:20" x14ac:dyDescent="0.25">
      <c r="E270" s="7"/>
      <c r="F270" s="7"/>
      <c r="G270" s="7"/>
      <c r="H270" s="7"/>
      <c r="I270" s="7"/>
      <c r="J270" s="7"/>
      <c r="K270" s="7"/>
      <c r="L270" s="7"/>
      <c r="T270" s="7"/>
    </row>
    <row r="271" spans="5:20" x14ac:dyDescent="0.25">
      <c r="E271" s="7"/>
      <c r="F271" s="7"/>
      <c r="G271" s="7"/>
      <c r="H271" s="7"/>
      <c r="I271" s="7"/>
      <c r="J271" s="7"/>
      <c r="K271" s="7"/>
      <c r="L271" s="7"/>
      <c r="T271" s="7"/>
    </row>
    <row r="272" spans="5:20" x14ac:dyDescent="0.25">
      <c r="E272" s="7"/>
      <c r="F272" s="7"/>
      <c r="G272" s="7"/>
      <c r="H272" s="7"/>
      <c r="I272" s="7"/>
      <c r="J272" s="7"/>
      <c r="K272" s="7"/>
      <c r="L272" s="7"/>
      <c r="T272" s="7"/>
    </row>
    <row r="273" spans="5:20" x14ac:dyDescent="0.25">
      <c r="E273" s="7"/>
      <c r="F273" s="7"/>
      <c r="G273" s="7"/>
      <c r="H273" s="7"/>
      <c r="I273" s="7"/>
      <c r="J273" s="7"/>
      <c r="K273" s="7"/>
      <c r="L273" s="7"/>
      <c r="T273" s="7"/>
    </row>
    <row r="274" spans="5:20" x14ac:dyDescent="0.25">
      <c r="E274" s="7"/>
      <c r="F274" s="7"/>
      <c r="G274" s="7"/>
      <c r="H274" s="7"/>
      <c r="I274" s="7"/>
      <c r="J274" s="7"/>
      <c r="K274" s="7"/>
      <c r="L274" s="7"/>
      <c r="T274" s="7"/>
    </row>
    <row r="275" spans="5:20" x14ac:dyDescent="0.25">
      <c r="E275" s="7"/>
      <c r="F275" s="7"/>
      <c r="G275" s="7"/>
      <c r="H275" s="7"/>
      <c r="I275" s="7"/>
      <c r="J275" s="7"/>
      <c r="K275" s="7"/>
      <c r="L275" s="7"/>
      <c r="T275" s="7"/>
    </row>
    <row r="276" spans="5:20" x14ac:dyDescent="0.25">
      <c r="E276" s="7"/>
      <c r="F276" s="7"/>
      <c r="G276" s="7"/>
      <c r="H276" s="7"/>
      <c r="I276" s="7"/>
      <c r="J276" s="7"/>
      <c r="K276" s="7"/>
      <c r="L276" s="7"/>
      <c r="T276" s="7"/>
    </row>
    <row r="277" spans="5:20" x14ac:dyDescent="0.25">
      <c r="E277" s="7"/>
      <c r="F277" s="7"/>
      <c r="G277" s="7"/>
      <c r="H277" s="7"/>
      <c r="I277" s="7"/>
      <c r="J277" s="7"/>
      <c r="K277" s="7"/>
      <c r="L277" s="7"/>
      <c r="T277" s="7"/>
    </row>
    <row r="278" spans="5:20" x14ac:dyDescent="0.25">
      <c r="E278" s="7"/>
      <c r="F278" s="7"/>
      <c r="G278" s="7"/>
      <c r="H278" s="7"/>
      <c r="I278" s="7"/>
      <c r="J278" s="7"/>
      <c r="K278" s="7"/>
      <c r="L278" s="7"/>
      <c r="T278" s="7"/>
    </row>
    <row r="279" spans="5:20" x14ac:dyDescent="0.25">
      <c r="E279" s="7"/>
      <c r="F279" s="7"/>
      <c r="G279" s="7"/>
      <c r="H279" s="7"/>
      <c r="I279" s="7"/>
      <c r="J279" s="7"/>
      <c r="K279" s="7"/>
      <c r="L279" s="7"/>
      <c r="T279" s="7"/>
    </row>
    <row r="280" spans="5:20" x14ac:dyDescent="0.25">
      <c r="E280" s="7"/>
      <c r="F280" s="7"/>
      <c r="G280" s="7"/>
      <c r="H280" s="7"/>
      <c r="I280" s="7"/>
      <c r="J280" s="7"/>
      <c r="K280" s="7"/>
      <c r="L280" s="7"/>
      <c r="T280" s="7"/>
    </row>
    <row r="281" spans="5:20" x14ac:dyDescent="0.25">
      <c r="T281" s="7"/>
    </row>
    <row r="282" spans="5:20" x14ac:dyDescent="0.25">
      <c r="T282" s="7"/>
    </row>
    <row r="283" spans="5:20" x14ac:dyDescent="0.25">
      <c r="T283" s="7"/>
    </row>
    <row r="284" spans="5:20" x14ac:dyDescent="0.25">
      <c r="T284" s="7"/>
    </row>
    <row r="285" spans="5:20" x14ac:dyDescent="0.25">
      <c r="T285" s="7"/>
    </row>
    <row r="286" spans="5:20" x14ac:dyDescent="0.25">
      <c r="T286" s="7"/>
    </row>
    <row r="287" spans="5:20" x14ac:dyDescent="0.25">
      <c r="T287" s="7"/>
    </row>
    <row r="288" spans="5:20" x14ac:dyDescent="0.25">
      <c r="T288" s="7"/>
    </row>
    <row r="289" spans="20:20" x14ac:dyDescent="0.25">
      <c r="T289" s="7"/>
    </row>
    <row r="290" spans="20:20" x14ac:dyDescent="0.25">
      <c r="T290" s="7"/>
    </row>
    <row r="291" spans="20:20" x14ac:dyDescent="0.25">
      <c r="T291" s="7"/>
    </row>
    <row r="292" spans="20:20" x14ac:dyDescent="0.25">
      <c r="T292" s="7"/>
    </row>
    <row r="293" spans="20:20" x14ac:dyDescent="0.25">
      <c r="T293" s="7"/>
    </row>
    <row r="294" spans="20:20" x14ac:dyDescent="0.25">
      <c r="T294" s="7"/>
    </row>
    <row r="295" spans="20:20" x14ac:dyDescent="0.25">
      <c r="T295" s="7"/>
    </row>
    <row r="296" spans="20:20" x14ac:dyDescent="0.25">
      <c r="T296" s="7"/>
    </row>
    <row r="297" spans="20:20" x14ac:dyDescent="0.25">
      <c r="T297" s="7"/>
    </row>
  </sheetData>
  <sheetProtection password="CF3B" sheet="1" objects="1" scenarios="1" formatColumns="0" formatRows="0"/>
  <mergeCells count="50">
    <mergeCell ref="B50:R52"/>
    <mergeCell ref="C44:D44"/>
    <mergeCell ref="N44:P44"/>
    <mergeCell ref="C45:D45"/>
    <mergeCell ref="N45:P45"/>
    <mergeCell ref="C47:D47"/>
    <mergeCell ref="C43:D43"/>
    <mergeCell ref="N43:P43"/>
    <mergeCell ref="C48:E48"/>
    <mergeCell ref="N48:P48"/>
    <mergeCell ref="C28:D28"/>
    <mergeCell ref="N28:P28"/>
    <mergeCell ref="C29:D29"/>
    <mergeCell ref="N29:P29"/>
    <mergeCell ref="C46:D46"/>
    <mergeCell ref="C30:D30"/>
    <mergeCell ref="C31:D31"/>
    <mergeCell ref="N39:P39"/>
    <mergeCell ref="N40:P40"/>
    <mergeCell ref="N41:P41"/>
    <mergeCell ref="N42:P42"/>
    <mergeCell ref="C32:E32"/>
    <mergeCell ref="N32:O32"/>
    <mergeCell ref="B34:R36"/>
    <mergeCell ref="T2:T68"/>
    <mergeCell ref="N7:O7"/>
    <mergeCell ref="N8:O8"/>
    <mergeCell ref="N9:O9"/>
    <mergeCell ref="N10:O10"/>
    <mergeCell ref="N11:O11"/>
    <mergeCell ref="N38:P38"/>
    <mergeCell ref="N16:P16"/>
    <mergeCell ref="B18:R20"/>
    <mergeCell ref="N22:P22"/>
    <mergeCell ref="N23:P23"/>
    <mergeCell ref="N24:P24"/>
    <mergeCell ref="N26:P26"/>
    <mergeCell ref="N25:P25"/>
    <mergeCell ref="C27:D27"/>
    <mergeCell ref="N27:P27"/>
    <mergeCell ref="C13:D13"/>
    <mergeCell ref="C14:D14"/>
    <mergeCell ref="C16:E16"/>
    <mergeCell ref="B2:E2"/>
    <mergeCell ref="O2:P2"/>
    <mergeCell ref="C11:D11"/>
    <mergeCell ref="B4:R4"/>
    <mergeCell ref="Q2:R2"/>
    <mergeCell ref="C12:D12"/>
    <mergeCell ref="N12:O12"/>
  </mergeCells>
  <dataValidations count="4">
    <dataValidation allowBlank="1" showInputMessage="1" showErrorMessage="1" sqref="O38:P45 D29:D31 C29:C32 N38:N46 C45:C48 D45:D47"/>
    <dataValidation allowBlank="1" showInputMessage="1" showErrorMessage="1" promptTitle="Inmatningstips" prompt="För radbyte:_x000a_Tryck på Alt + Enter_x000a_För att justera radhöjden:_x000a_Peka med musmarkören mellan rader 20 och 21_x000a_och anpassa radhöjden efter inmatade texten." sqref="B18 B4:R4"/>
    <dataValidation allowBlank="1" showInputMessage="1" showErrorMessage="1" promptTitle="Inmatningstips" prompt="För radbyte:_x000a_Tryck på Alt + Enter_x000a_För att justera radhöjden:_x000a_Peka med musmarkören mellan rader 36 och 37_x000a_och anpassa radhöjden efter inmatade texten." sqref="B34"/>
    <dataValidation allowBlank="1" showInputMessage="1" showErrorMessage="1" promptTitle="Inmatningstips" prompt="För radbyte:_x000a_Tryck på Alt + Enter_x000a_För att justera radhöjden:_x000a_Peka med musmarkören mellan rader 52 och 53_x000a_och anpassa radhöjden efter inmatade texten." sqref="B50"/>
  </dataValidations>
  <pageMargins left="0.39370078740157483" right="0" top="7.874015748031496E-2" bottom="0.15748031496062992" header="0.23622047244094491" footer="0.15748031496062992"/>
  <pageSetup paperSize="9" scale="56"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Drop Down 1">
              <controlPr defaultSize="0" print="0" autoLine="0" autoPict="0">
                <anchor moveWithCells="1">
                  <from>
                    <xdr:col>13</xdr:col>
                    <xdr:colOff>28575</xdr:colOff>
                    <xdr:row>6</xdr:row>
                    <xdr:rowOff>0</xdr:rowOff>
                  </from>
                  <to>
                    <xdr:col>14</xdr:col>
                    <xdr:colOff>1695450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Drop Down 2">
              <controlPr defaultSize="0" print="0" autoLine="0" autoPict="0">
                <anchor moveWithCells="1">
                  <from>
                    <xdr:col>13</xdr:col>
                    <xdr:colOff>28575</xdr:colOff>
                    <xdr:row>7</xdr:row>
                    <xdr:rowOff>9525</xdr:rowOff>
                  </from>
                  <to>
                    <xdr:col>14</xdr:col>
                    <xdr:colOff>1695450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9" r:id="rId6" name="Drop Down 3">
              <controlPr defaultSize="0" print="0" autoLine="0" autoPict="0">
                <anchor moveWithCells="1">
                  <from>
                    <xdr:col>13</xdr:col>
                    <xdr:colOff>28575</xdr:colOff>
                    <xdr:row>8</xdr:row>
                    <xdr:rowOff>28575</xdr:rowOff>
                  </from>
                  <to>
                    <xdr:col>14</xdr:col>
                    <xdr:colOff>1695450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0" r:id="rId7" name="Drop Down 4">
              <controlPr defaultSize="0" print="0" autoLine="0" autoPict="0">
                <anchor moveWithCells="1">
                  <from>
                    <xdr:col>13</xdr:col>
                    <xdr:colOff>28575</xdr:colOff>
                    <xdr:row>9</xdr:row>
                    <xdr:rowOff>28575</xdr:rowOff>
                  </from>
                  <to>
                    <xdr:col>14</xdr:col>
                    <xdr:colOff>1695450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1" r:id="rId8" name="Drop Down 5">
              <controlPr defaultSize="0" print="0" autoLine="0" autoPict="0">
                <anchor moveWithCells="1">
                  <from>
                    <xdr:col>13</xdr:col>
                    <xdr:colOff>28575</xdr:colOff>
                    <xdr:row>10</xdr:row>
                    <xdr:rowOff>19050</xdr:rowOff>
                  </from>
                  <to>
                    <xdr:col>14</xdr:col>
                    <xdr:colOff>1695450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2" r:id="rId9" name="Drop Down 6">
              <controlPr defaultSize="0" print="0" autoLine="0" autoPict="0">
                <anchor moveWithCells="1">
                  <from>
                    <xdr:col>13</xdr:col>
                    <xdr:colOff>28575</xdr:colOff>
                    <xdr:row>11</xdr:row>
                    <xdr:rowOff>9525</xdr:rowOff>
                  </from>
                  <to>
                    <xdr:col>14</xdr:col>
                    <xdr:colOff>1695450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3" r:id="rId10" name="Drop Down 7">
              <controlPr defaultSize="0" print="0" autoLine="0" autoPict="0">
                <anchor moveWithCells="1">
                  <from>
                    <xdr:col>13</xdr:col>
                    <xdr:colOff>28575</xdr:colOff>
                    <xdr:row>21</xdr:row>
                    <xdr:rowOff>228600</xdr:rowOff>
                  </from>
                  <to>
                    <xdr:col>14</xdr:col>
                    <xdr:colOff>1695450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4" r:id="rId11" name="Drop Down 8">
              <controlPr defaultSize="0" print="0" autoLine="0" autoPict="0">
                <anchor moveWithCells="1">
                  <from>
                    <xdr:col>13</xdr:col>
                    <xdr:colOff>28575</xdr:colOff>
                    <xdr:row>22</xdr:row>
                    <xdr:rowOff>228600</xdr:rowOff>
                  </from>
                  <to>
                    <xdr:col>14</xdr:col>
                    <xdr:colOff>1695450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5" r:id="rId12" name="Drop Down 9">
              <controlPr defaultSize="0" print="0" autoLine="0" autoPict="0">
                <anchor moveWithCells="1">
                  <from>
                    <xdr:col>13</xdr:col>
                    <xdr:colOff>28575</xdr:colOff>
                    <xdr:row>23</xdr:row>
                    <xdr:rowOff>228600</xdr:rowOff>
                  </from>
                  <to>
                    <xdr:col>14</xdr:col>
                    <xdr:colOff>1695450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6" r:id="rId13" name="Drop Down 10">
              <controlPr defaultSize="0" print="0" autoLine="0" autoPict="0">
                <anchor moveWithCells="1">
                  <from>
                    <xdr:col>13</xdr:col>
                    <xdr:colOff>28575</xdr:colOff>
                    <xdr:row>24</xdr:row>
                    <xdr:rowOff>228600</xdr:rowOff>
                  </from>
                  <to>
                    <xdr:col>14</xdr:col>
                    <xdr:colOff>1695450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7" r:id="rId14" name="Drop Down 11">
              <controlPr defaultSize="0" print="0" autoLine="0" autoPict="0">
                <anchor moveWithCells="1">
                  <from>
                    <xdr:col>13</xdr:col>
                    <xdr:colOff>28575</xdr:colOff>
                    <xdr:row>25</xdr:row>
                    <xdr:rowOff>228600</xdr:rowOff>
                  </from>
                  <to>
                    <xdr:col>14</xdr:col>
                    <xdr:colOff>1695450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8" r:id="rId15" name="Drop Down 12">
              <controlPr defaultSize="0" print="0" autoLine="0" autoPict="0">
                <anchor moveWithCells="1">
                  <from>
                    <xdr:col>13</xdr:col>
                    <xdr:colOff>28575</xdr:colOff>
                    <xdr:row>26</xdr:row>
                    <xdr:rowOff>228600</xdr:rowOff>
                  </from>
                  <to>
                    <xdr:col>14</xdr:col>
                    <xdr:colOff>1695450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9" r:id="rId16" name="Drop Down 13">
              <controlPr defaultSize="0" print="0" autoLine="0" autoPict="0">
                <anchor moveWithCells="1">
                  <from>
                    <xdr:col>13</xdr:col>
                    <xdr:colOff>38100</xdr:colOff>
                    <xdr:row>38</xdr:row>
                    <xdr:rowOff>19050</xdr:rowOff>
                  </from>
                  <to>
                    <xdr:col>14</xdr:col>
                    <xdr:colOff>1695450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0" r:id="rId17" name="Drop Down 14">
              <controlPr defaultSize="0" print="0" autoLine="0" autoPict="0">
                <anchor moveWithCells="1">
                  <from>
                    <xdr:col>13</xdr:col>
                    <xdr:colOff>38100</xdr:colOff>
                    <xdr:row>39</xdr:row>
                    <xdr:rowOff>19050</xdr:rowOff>
                  </from>
                  <to>
                    <xdr:col>14</xdr:col>
                    <xdr:colOff>1695450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1" r:id="rId18" name="Drop Down 15">
              <controlPr defaultSize="0" print="0" autoLine="0" autoPict="0">
                <anchor moveWithCells="1">
                  <from>
                    <xdr:col>13</xdr:col>
                    <xdr:colOff>38100</xdr:colOff>
                    <xdr:row>40</xdr:row>
                    <xdr:rowOff>19050</xdr:rowOff>
                  </from>
                  <to>
                    <xdr:col>14</xdr:col>
                    <xdr:colOff>1695450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2" r:id="rId19" name="Drop Down 16">
              <controlPr defaultSize="0" print="0" autoLine="0" autoPict="0">
                <anchor moveWithCells="1">
                  <from>
                    <xdr:col>13</xdr:col>
                    <xdr:colOff>38100</xdr:colOff>
                    <xdr:row>41</xdr:row>
                    <xdr:rowOff>9525</xdr:rowOff>
                  </from>
                  <to>
                    <xdr:col>14</xdr:col>
                    <xdr:colOff>1695450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3" r:id="rId20" name="Drop Down 17">
              <controlPr defaultSize="0" print="0" autoLine="0" autoPict="0">
                <anchor moveWithCells="1">
                  <from>
                    <xdr:col>13</xdr:col>
                    <xdr:colOff>38100</xdr:colOff>
                    <xdr:row>42</xdr:row>
                    <xdr:rowOff>9525</xdr:rowOff>
                  </from>
                  <to>
                    <xdr:col>14</xdr:col>
                    <xdr:colOff>1695450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4" r:id="rId21" name="Drop Down 18">
              <controlPr defaultSize="0" print="0" autoLine="0" autoPict="0">
                <anchor moveWithCells="1">
                  <from>
                    <xdr:col>13</xdr:col>
                    <xdr:colOff>38100</xdr:colOff>
                    <xdr:row>43</xdr:row>
                    <xdr:rowOff>9525</xdr:rowOff>
                  </from>
                  <to>
                    <xdr:col>14</xdr:col>
                    <xdr:colOff>1695450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5" r:id="rId22" name="Drop Down 19">
              <controlPr defaultSize="0" print="0" autoLine="0" autoPict="0">
                <anchor moveWithCells="1">
                  <from>
                    <xdr:col>2</xdr:col>
                    <xdr:colOff>28575</xdr:colOff>
                    <xdr:row>10</xdr:row>
                    <xdr:rowOff>28575</xdr:rowOff>
                  </from>
                  <to>
                    <xdr:col>3</xdr:col>
                    <xdr:colOff>866775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6" r:id="rId23" name="Drop Down 20">
              <controlPr defaultSize="0" print="0" autoLine="0" autoPict="0">
                <anchor moveWithCells="1">
                  <from>
                    <xdr:col>2</xdr:col>
                    <xdr:colOff>9525</xdr:colOff>
                    <xdr:row>26</xdr:row>
                    <xdr:rowOff>0</xdr:rowOff>
                  </from>
                  <to>
                    <xdr:col>3</xdr:col>
                    <xdr:colOff>847725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7" r:id="rId24" name="Drop Down 21">
              <controlPr defaultSize="0" print="0" autoLine="0" autoPict="0">
                <anchor moveWithCells="1">
                  <from>
                    <xdr:col>2</xdr:col>
                    <xdr:colOff>9525</xdr:colOff>
                    <xdr:row>27</xdr:row>
                    <xdr:rowOff>9525</xdr:rowOff>
                  </from>
                  <to>
                    <xdr:col>3</xdr:col>
                    <xdr:colOff>847725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8" r:id="rId25" name="Drop Down 22">
              <controlPr defaultSize="0" print="0" autoLine="0" autoPict="0">
                <anchor moveWithCells="1">
                  <from>
                    <xdr:col>2</xdr:col>
                    <xdr:colOff>9525</xdr:colOff>
                    <xdr:row>28</xdr:row>
                    <xdr:rowOff>38100</xdr:rowOff>
                  </from>
                  <to>
                    <xdr:col>3</xdr:col>
                    <xdr:colOff>847725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39" r:id="rId26" name="Drop Down 23">
              <controlPr defaultSize="0" print="0" autoLine="0" autoPict="0">
                <anchor moveWithCells="1">
                  <from>
                    <xdr:col>2</xdr:col>
                    <xdr:colOff>9525</xdr:colOff>
                    <xdr:row>29</xdr:row>
                    <xdr:rowOff>47625</xdr:rowOff>
                  </from>
                  <to>
                    <xdr:col>3</xdr:col>
                    <xdr:colOff>847725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0" r:id="rId27" name="Drop Down 24">
              <controlPr defaultSize="0" print="0" autoLine="0" autoPict="0">
                <anchor moveWithCells="1">
                  <from>
                    <xdr:col>2</xdr:col>
                    <xdr:colOff>9525</xdr:colOff>
                    <xdr:row>42</xdr:row>
                    <xdr:rowOff>19050</xdr:rowOff>
                  </from>
                  <to>
                    <xdr:col>3</xdr:col>
                    <xdr:colOff>847725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1" r:id="rId28" name="Drop Down 25">
              <controlPr defaultSize="0" print="0" autoLine="0" autoPict="0">
                <anchor moveWithCells="1">
                  <from>
                    <xdr:col>2</xdr:col>
                    <xdr:colOff>9525</xdr:colOff>
                    <xdr:row>43</xdr:row>
                    <xdr:rowOff>38100</xdr:rowOff>
                  </from>
                  <to>
                    <xdr:col>3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2" r:id="rId29" name="Drop Down 26">
              <controlPr defaultSize="0" print="0" autoLine="0" autoPict="0">
                <anchor moveWithCells="1">
                  <from>
                    <xdr:col>2</xdr:col>
                    <xdr:colOff>9525</xdr:colOff>
                    <xdr:row>44</xdr:row>
                    <xdr:rowOff>47625</xdr:rowOff>
                  </from>
                  <to>
                    <xdr:col>3</xdr:col>
                    <xdr:colOff>847725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3" r:id="rId30" name="Drop Down 27">
              <controlPr defaultSize="0" print="0" autoLine="0" autoPict="0">
                <anchor moveWithCells="1">
                  <from>
                    <xdr:col>2</xdr:col>
                    <xdr:colOff>9525</xdr:colOff>
                    <xdr:row>45</xdr:row>
                    <xdr:rowOff>66675</xdr:rowOff>
                  </from>
                  <to>
                    <xdr:col>3</xdr:col>
                    <xdr:colOff>847725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4" r:id="rId31" name="Drop Down 28">
              <controlPr defaultSize="0" print="0" autoLine="0" autoPict="0">
                <anchor moveWithCells="1">
                  <from>
                    <xdr:col>2</xdr:col>
                    <xdr:colOff>28575</xdr:colOff>
                    <xdr:row>11</xdr:row>
                    <xdr:rowOff>28575</xdr:rowOff>
                  </from>
                  <to>
                    <xdr:col>3</xdr:col>
                    <xdr:colOff>866775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5" r:id="rId32" name="Drop Down 29">
              <controlPr defaultSize="0" print="0" autoLine="0" autoPict="0">
                <anchor moveWithCells="1">
                  <from>
                    <xdr:col>2</xdr:col>
                    <xdr:colOff>28575</xdr:colOff>
                    <xdr:row>12</xdr:row>
                    <xdr:rowOff>28575</xdr:rowOff>
                  </from>
                  <to>
                    <xdr:col>3</xdr:col>
                    <xdr:colOff>866775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6" r:id="rId33" name="Drop Down 30">
              <controlPr defaultSize="0" print="0" autoLine="0" autoPict="0">
                <anchor moveWithCells="1">
                  <from>
                    <xdr:col>2</xdr:col>
                    <xdr:colOff>28575</xdr:colOff>
                    <xdr:row>13</xdr:row>
                    <xdr:rowOff>28575</xdr:rowOff>
                  </from>
                  <to>
                    <xdr:col>3</xdr:col>
                    <xdr:colOff>866775</xdr:colOff>
                    <xdr:row>14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6"/>
  <dimension ref="A1:Y297"/>
  <sheetViews>
    <sheetView showGridLines="0" zoomScale="80" zoomScaleNormal="80" workbookViewId="0">
      <selection activeCell="B2" sqref="B2:E2"/>
    </sheetView>
  </sheetViews>
  <sheetFormatPr defaultRowHeight="18.75" x14ac:dyDescent="0.25"/>
  <cols>
    <col min="1" max="1" width="1" style="7" customWidth="1"/>
    <col min="2" max="2" width="8.140625" style="7" customWidth="1"/>
    <col min="3" max="3" width="14.42578125" style="7" customWidth="1"/>
    <col min="4" max="4" width="13.28515625" style="7" customWidth="1"/>
    <col min="5" max="6" width="19.140625" style="8" customWidth="1"/>
    <col min="7" max="7" width="14.42578125" style="8" hidden="1" customWidth="1"/>
    <col min="8" max="9" width="18.42578125" style="9" hidden="1" customWidth="1"/>
    <col min="10" max="10" width="16.140625" style="9" hidden="1" customWidth="1"/>
    <col min="11" max="11" width="19.42578125" style="9" hidden="1" customWidth="1"/>
    <col min="12" max="12" width="14" style="9" customWidth="1"/>
    <col min="13" max="13" width="17.5703125" style="7" customWidth="1"/>
    <col min="14" max="14" width="9.42578125" style="7" customWidth="1"/>
    <col min="15" max="15" width="26.42578125" style="7" customWidth="1"/>
    <col min="16" max="16" width="0.42578125" style="7" customWidth="1"/>
    <col min="17" max="17" width="17.7109375" style="7" customWidth="1"/>
    <col min="18" max="18" width="16.140625" style="7" customWidth="1"/>
    <col min="19" max="19" width="2" style="7" customWidth="1"/>
    <col min="20" max="20" width="5.5703125" style="61" customWidth="1"/>
    <col min="21" max="21" width="1.42578125" style="7" customWidth="1"/>
    <col min="22" max="22" width="63.140625" style="7" customWidth="1"/>
    <col min="23" max="23" width="9.140625" style="64" customWidth="1"/>
    <col min="24" max="24" width="2.5703125" style="7" customWidth="1"/>
    <col min="25" max="25" width="9.140625" style="63" customWidth="1"/>
    <col min="26" max="16384" width="9.140625" style="7"/>
  </cols>
  <sheetData>
    <row r="1" spans="2:25" ht="3.95" customHeight="1" x14ac:dyDescent="0.25">
      <c r="W1" s="62">
        <v>1</v>
      </c>
      <c r="Y1" s="11"/>
    </row>
    <row r="2" spans="2:25" ht="19.5" x14ac:dyDescent="0.3">
      <c r="B2" s="165" t="s">
        <v>17</v>
      </c>
      <c r="C2" s="165"/>
      <c r="D2" s="165"/>
      <c r="E2" s="165"/>
      <c r="F2" s="99"/>
      <c r="G2" s="12"/>
      <c r="H2" s="13"/>
      <c r="I2" s="13"/>
      <c r="J2" s="13"/>
      <c r="K2" s="13"/>
      <c r="L2" s="13"/>
      <c r="M2" s="14"/>
      <c r="O2" s="166" t="s">
        <v>25</v>
      </c>
      <c r="P2" s="167"/>
      <c r="Q2" s="168">
        <v>0</v>
      </c>
      <c r="R2" s="169"/>
      <c r="T2" s="170" t="s">
        <v>14</v>
      </c>
      <c r="W2" s="62">
        <v>1</v>
      </c>
      <c r="X2" s="63"/>
      <c r="Y2" s="11"/>
    </row>
    <row r="3" spans="2:25" ht="19.5" x14ac:dyDescent="0.3">
      <c r="B3" s="15" t="s">
        <v>15</v>
      </c>
      <c r="C3" s="15"/>
      <c r="D3" s="15"/>
      <c r="E3" s="58"/>
      <c r="F3" s="58"/>
      <c r="G3" s="58"/>
      <c r="H3" s="59"/>
      <c r="I3" s="59"/>
      <c r="J3" s="59"/>
      <c r="K3" s="59"/>
      <c r="L3" s="59"/>
      <c r="M3" s="15"/>
      <c r="T3" s="171"/>
      <c r="W3" s="62">
        <v>1</v>
      </c>
      <c r="X3" s="63"/>
      <c r="Y3" s="11"/>
    </row>
    <row r="4" spans="2:25" ht="59.25" customHeight="1" x14ac:dyDescent="0.25">
      <c r="B4" s="144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6"/>
      <c r="T4" s="171"/>
      <c r="W4" s="62"/>
      <c r="X4" s="63"/>
      <c r="Y4" s="11"/>
    </row>
    <row r="5" spans="2:25" ht="19.5" x14ac:dyDescent="0.3">
      <c r="B5" s="16" t="s">
        <v>0</v>
      </c>
      <c r="C5" s="17" t="s">
        <v>1</v>
      </c>
      <c r="D5" s="18"/>
      <c r="E5" s="19"/>
      <c r="F5" s="19"/>
      <c r="G5" s="19"/>
      <c r="H5" s="20"/>
      <c r="I5" s="20"/>
      <c r="J5" s="20"/>
      <c r="K5" s="20"/>
      <c r="L5" s="20"/>
      <c r="M5" s="21" t="str">
        <f>IF(B6="","",IF(DATEVALUE(B6&amp;"-12-31")-DATEVALUE(B6&amp;"-01-01")=365,"Skottår",""))</f>
        <v/>
      </c>
      <c r="N5" s="17" t="s">
        <v>2</v>
      </c>
      <c r="O5" s="22"/>
      <c r="P5" s="22"/>
      <c r="Q5" s="23"/>
      <c r="R5" s="24" t="s">
        <v>3</v>
      </c>
      <c r="T5" s="171"/>
      <c r="V5" s="89" t="s">
        <v>70</v>
      </c>
      <c r="W5" s="62"/>
      <c r="X5" s="63"/>
      <c r="Y5" s="11">
        <v>1</v>
      </c>
    </row>
    <row r="6" spans="2:25" ht="19.5" x14ac:dyDescent="0.3">
      <c r="B6" s="76" t="str">
        <f>IF(C7="","",YEAR(C7))</f>
        <v/>
      </c>
      <c r="C6" s="32" t="s">
        <v>9</v>
      </c>
      <c r="D6" s="33" t="s">
        <v>10</v>
      </c>
      <c r="E6" s="34" t="s">
        <v>23</v>
      </c>
      <c r="F6" s="34"/>
      <c r="G6" s="34"/>
      <c r="H6" s="35"/>
      <c r="I6" s="35"/>
      <c r="J6" s="35"/>
      <c r="K6" s="35"/>
      <c r="L6" s="35"/>
      <c r="M6" s="27"/>
      <c r="N6" s="103"/>
      <c r="O6" s="27"/>
      <c r="P6" s="27"/>
      <c r="R6" s="29"/>
      <c r="T6" s="171"/>
      <c r="V6" s="89" t="s">
        <v>26</v>
      </c>
      <c r="W6" s="62">
        <v>1</v>
      </c>
      <c r="X6" s="63"/>
      <c r="Y6" s="11">
        <v>1</v>
      </c>
    </row>
    <row r="7" spans="2:25" ht="19.5" x14ac:dyDescent="0.3">
      <c r="B7" s="30"/>
      <c r="C7" s="71"/>
      <c r="D7" s="72"/>
      <c r="E7" s="73"/>
      <c r="F7" s="134">
        <f>DATE(YEAR(C7),MONTH(C7)+1,1)-1</f>
        <v>31</v>
      </c>
      <c r="G7" s="102">
        <f>DATE(YEAR(D7),MONTH(D7),1)</f>
        <v>1</v>
      </c>
      <c r="H7" s="102">
        <f>DATE(YEAR(D7),MONTH(D7)+1,1)-1</f>
        <v>31</v>
      </c>
      <c r="I7" s="101">
        <f>ROUND(IF(OR(C7="",D7=""),0,IF(MONTH(C7)=MONTH(D7),IF(AND(DAY(H7)=DAY(D7),DAY(G7)=DAY(C7)),1,(D7-C7+1)/30),IF(DAY(C7)=1,IF(DAY(D7)=DAY(H7),MONTH(D7)-MONTH(C7)+1,(DAY(D7)-DAY(G7)+1)/30+MONTH(D7)-MONTH(C7)),IF(DAY(D7)=DAY(H7),(DAY(F7)-DAY(C7))/30+MONTH(D7)-MONTH(C7),(DAY(F7)-DAY(C7))/30+(DAY(D7)-DAY(G7)+1)/30+MONTH(D7)-MONTH(C7)-1)))),3)</f>
        <v>0</v>
      </c>
      <c r="J7" s="37">
        <f>IF(C7&gt;0,1,0)</f>
        <v>0</v>
      </c>
      <c r="K7" s="37">
        <f>IF(D7=0,1,0)</f>
        <v>1</v>
      </c>
      <c r="L7" s="38" t="str">
        <f>IF(J7+K7=2,E7,"")</f>
        <v/>
      </c>
      <c r="M7" s="5" t="str">
        <f>IF(D7=0,L7,E7/12*I7)</f>
        <v/>
      </c>
      <c r="N7" s="142" t="str">
        <f t="shared" ref="N7:N12" ca="1" si="0">IF(W1="","",VLOOKUP(W1,_tbl1,2,0))</f>
        <v xml:space="preserve"> </v>
      </c>
      <c r="O7" s="143"/>
      <c r="P7" s="27"/>
      <c r="Q7" s="74"/>
      <c r="R7" s="29"/>
      <c r="T7" s="171"/>
      <c r="V7" s="89" t="s">
        <v>67</v>
      </c>
      <c r="W7" s="62"/>
      <c r="X7" s="63"/>
      <c r="Y7" s="11"/>
    </row>
    <row r="8" spans="2:25" ht="19.5" x14ac:dyDescent="0.3">
      <c r="B8" s="30"/>
      <c r="C8" s="71"/>
      <c r="D8" s="72"/>
      <c r="E8" s="73"/>
      <c r="F8" s="134">
        <f>DATE(YEAR(C8),MONTH(C8)+1,1)-1</f>
        <v>31</v>
      </c>
      <c r="G8" s="102">
        <f>DATE(YEAR(D8),MONTH(D8),1)</f>
        <v>1</v>
      </c>
      <c r="H8" s="102">
        <f>DATE(YEAR(D8),MONTH(D8)+1,1)-1</f>
        <v>31</v>
      </c>
      <c r="I8" s="101">
        <f>ROUND(IF(OR(C8="",D8=""),0,IF(MONTH(C8)=MONTH(D8),IF(AND(DAY(H8)=DAY(D8),DAY(G8)=DAY(C8)),1,(D8-C8+1)/30),IF(DAY(C8)=1,IF(DAY(D8)=DAY(H8),MONTH(D8)-MONTH(C8)+1,(DAY(D8)-DAY(G8)+1)/30+MONTH(D8)-MONTH(C8)),IF(DAY(D8)=DAY(H8),(DAY(F8)-DAY(C8))/30+MONTH(D8)-MONTH(C8),(DAY(F8)-DAY(C8))/30+(DAY(D8)-DAY(G8)+1)/30+MONTH(D8)-MONTH(C8)-1)))),3)</f>
        <v>0</v>
      </c>
      <c r="J8" s="37">
        <f>IF(C8&gt;0,1,0)</f>
        <v>0</v>
      </c>
      <c r="K8" s="37">
        <f>IF(D8=0,1,0)</f>
        <v>1</v>
      </c>
      <c r="L8" s="38" t="str">
        <f>IF(J8+K8=2,E8,"")</f>
        <v/>
      </c>
      <c r="M8" s="5" t="str">
        <f>IF(D8=0,L8,E8/12*I8)</f>
        <v/>
      </c>
      <c r="N8" s="142" t="str">
        <f t="shared" ca="1" si="0"/>
        <v xml:space="preserve"> </v>
      </c>
      <c r="O8" s="143"/>
      <c r="P8" s="27"/>
      <c r="Q8" s="74"/>
      <c r="R8" s="29"/>
      <c r="T8" s="171"/>
      <c r="V8" s="89" t="s">
        <v>69</v>
      </c>
      <c r="W8" s="62"/>
      <c r="X8" s="63"/>
      <c r="Y8" s="11"/>
    </row>
    <row r="9" spans="2:25" ht="19.5" x14ac:dyDescent="0.3">
      <c r="B9" s="30"/>
      <c r="C9" s="71"/>
      <c r="D9" s="72"/>
      <c r="E9" s="73"/>
      <c r="F9" s="134">
        <f>DATE(YEAR(C9),MONTH(C9)+1,1)-1</f>
        <v>31</v>
      </c>
      <c r="G9" s="102">
        <f>DATE(YEAR(D9),MONTH(D9),1)</f>
        <v>1</v>
      </c>
      <c r="H9" s="102">
        <f>DATE(YEAR(D9),MONTH(D9)+1,1)-1</f>
        <v>31</v>
      </c>
      <c r="I9" s="101">
        <f>ROUND(IF(OR(C9="",D9=""),0,IF(MONTH(C9)=MONTH(D9),IF(AND(DAY(H9)=DAY(D9),DAY(G9)=DAY(C9)),1,(D9-C9+1)/30),IF(DAY(C9)=1,IF(DAY(D9)=DAY(H9),MONTH(D9)-MONTH(C9)+1,(DAY(D9)-DAY(G9)+1)/30+MONTH(D9)-MONTH(C9)),IF(DAY(D9)=DAY(H9),(DAY(F9)-DAY(C9))/30+MONTH(D9)-MONTH(C9),(DAY(F9)-DAY(C9))/30+(DAY(D9)-DAY(G9)+1)/30+MONTH(D9)-MONTH(C9)-1)))),3)</f>
        <v>0</v>
      </c>
      <c r="J9" s="37">
        <f>IF(C9&gt;0,1,0)</f>
        <v>0</v>
      </c>
      <c r="K9" s="37">
        <f>IF(D9=0,1,0)</f>
        <v>1</v>
      </c>
      <c r="L9" s="38" t="str">
        <f>IF(J9+K9=2,E9,"")</f>
        <v/>
      </c>
      <c r="M9" s="5" t="str">
        <f>IF(D9=0,L9,E9/12*I9)</f>
        <v/>
      </c>
      <c r="N9" s="142" t="str">
        <f t="shared" ca="1" si="0"/>
        <v xml:space="preserve"> </v>
      </c>
      <c r="O9" s="143"/>
      <c r="P9" s="106"/>
      <c r="Q9" s="74"/>
      <c r="R9" s="29"/>
      <c r="T9" s="171"/>
      <c r="V9" s="86" t="s">
        <v>68</v>
      </c>
      <c r="W9" s="62"/>
      <c r="X9" s="63"/>
      <c r="Y9" s="11">
        <v>1</v>
      </c>
    </row>
    <row r="10" spans="2:25" ht="19.5" x14ac:dyDescent="0.3">
      <c r="B10" s="30"/>
      <c r="C10" s="71"/>
      <c r="D10" s="72"/>
      <c r="E10" s="73"/>
      <c r="F10" s="134">
        <f>DATE(YEAR(C10),MONTH(C10)+1,1)-1</f>
        <v>31</v>
      </c>
      <c r="G10" s="102">
        <f>DATE(YEAR(D10),MONTH(D10),1)</f>
        <v>1</v>
      </c>
      <c r="H10" s="102">
        <f>DATE(YEAR(D10),MONTH(D10)+1,1)-1</f>
        <v>31</v>
      </c>
      <c r="I10" s="101">
        <f>ROUND(IF(OR(C10="",D10=""),0,IF(MONTH(C10)=MONTH(D10),IF(AND(DAY(H10)=DAY(D10),DAY(G10)=DAY(C10)),1,(D10-C10+1)/30),IF(DAY(C10)=1,IF(DAY(D10)=DAY(H10),MONTH(D10)-MONTH(C10)+1,(DAY(D10)-DAY(G10)+1)/30+MONTH(D10)-MONTH(C10)),IF(DAY(D10)=DAY(H10),(DAY(F10)-DAY(C10))/30+MONTH(D10)-MONTH(C10),(DAY(F10)-DAY(C10))/30+(DAY(D10)-DAY(G10)+1)/30+MONTH(D10)-MONTH(C10)-1)))),3)</f>
        <v>0</v>
      </c>
      <c r="J10" s="37">
        <f>IF(C10&gt;0,1,0)</f>
        <v>0</v>
      </c>
      <c r="K10" s="37">
        <f>IF(D10=0,1,0)</f>
        <v>1</v>
      </c>
      <c r="L10" s="38" t="str">
        <f>IF(J10+K10=2,E10,"")</f>
        <v/>
      </c>
      <c r="M10" s="5" t="str">
        <f>IF(D10=0,L10,E10/12*I10)</f>
        <v/>
      </c>
      <c r="N10" s="142" t="str">
        <f t="shared" si="0"/>
        <v/>
      </c>
      <c r="O10" s="143"/>
      <c r="P10" s="106"/>
      <c r="Q10" s="74"/>
      <c r="R10" s="29"/>
      <c r="T10" s="171"/>
      <c r="V10"/>
      <c r="W10" s="62"/>
      <c r="X10" s="63"/>
      <c r="Y10" s="11"/>
    </row>
    <row r="11" spans="2:25" ht="19.5" customHeight="1" x14ac:dyDescent="0.3">
      <c r="B11" s="108"/>
      <c r="C11" s="138" t="str">
        <f>IF(OR(Y1="",Y1=1),"",VLOOKUP(Y1,_tbl2,2,0))</f>
        <v/>
      </c>
      <c r="D11" s="138"/>
      <c r="F11" s="93"/>
      <c r="M11" s="109"/>
      <c r="N11" s="142" t="str">
        <f t="shared" si="0"/>
        <v/>
      </c>
      <c r="O11" s="143"/>
      <c r="P11" s="106"/>
      <c r="Q11" s="74"/>
      <c r="R11" s="29"/>
      <c r="T11" s="171"/>
      <c r="W11" s="62"/>
      <c r="X11" s="63"/>
      <c r="Y11" s="11"/>
    </row>
    <row r="12" spans="2:25" ht="19.5" customHeight="1" x14ac:dyDescent="0.3">
      <c r="B12" s="108"/>
      <c r="C12" s="138" t="str">
        <f>IF(OR(Y2="",Y2=1),"",VLOOKUP(Y2,_tbl2,2,0))</f>
        <v/>
      </c>
      <c r="D12" s="138"/>
      <c r="F12" s="93"/>
      <c r="M12" s="109"/>
      <c r="N12" s="142" t="str">
        <f t="shared" ca="1" si="0"/>
        <v xml:space="preserve"> </v>
      </c>
      <c r="O12" s="143"/>
      <c r="Q12" s="74"/>
      <c r="R12" s="29"/>
      <c r="T12" s="171"/>
      <c r="W12" s="62"/>
      <c r="X12" s="63"/>
      <c r="Y12" s="11"/>
    </row>
    <row r="13" spans="2:25" ht="19.5" customHeight="1" x14ac:dyDescent="0.3">
      <c r="B13" s="108"/>
      <c r="C13" s="138" t="str">
        <f>IF(OR(Y3="",Y3=1),"",VLOOKUP(Y3,_tbl2,2,0))</f>
        <v/>
      </c>
      <c r="D13" s="138"/>
      <c r="E13" s="92"/>
      <c r="F13" s="93"/>
      <c r="G13" s="41"/>
      <c r="H13" s="38"/>
      <c r="I13" s="38"/>
      <c r="J13" s="38"/>
      <c r="K13" s="38"/>
      <c r="L13" s="38"/>
      <c r="M13" s="109"/>
      <c r="R13" s="29"/>
      <c r="T13" s="171"/>
      <c r="W13" s="62"/>
      <c r="X13" s="63"/>
    </row>
    <row r="14" spans="2:25" ht="19.5" customHeight="1" x14ac:dyDescent="0.3">
      <c r="B14" s="108"/>
      <c r="C14" s="138" t="str">
        <f>IF(OR(Y4="",Y4=1),"",VLOOKUP(Y4,_tbl2,2,0))</f>
        <v/>
      </c>
      <c r="D14" s="138"/>
      <c r="E14" s="92"/>
      <c r="F14" s="93"/>
      <c r="G14" s="41"/>
      <c r="H14" s="38"/>
      <c r="I14" s="38"/>
      <c r="J14" s="38"/>
      <c r="K14" s="38"/>
      <c r="L14" s="38"/>
      <c r="M14" s="109"/>
      <c r="N14" s="46"/>
      <c r="O14" s="51"/>
      <c r="P14" s="48" t="s">
        <v>11</v>
      </c>
      <c r="Q14" s="52">
        <f>SUM(Q7:Q12)</f>
        <v>0</v>
      </c>
      <c r="R14" s="53">
        <f>IF(Q14&gt;F16,0,(F16-Q14))</f>
        <v>0</v>
      </c>
      <c r="T14" s="171"/>
      <c r="W14" s="62"/>
      <c r="X14" s="63"/>
    </row>
    <row r="15" spans="2:25" ht="19.5" customHeight="1" x14ac:dyDescent="0.3">
      <c r="B15" s="30"/>
      <c r="C15" s="105"/>
      <c r="D15" s="106"/>
      <c r="E15" s="92"/>
      <c r="F15" s="92"/>
      <c r="G15" s="41"/>
      <c r="H15" s="38"/>
      <c r="I15" s="38"/>
      <c r="J15" s="38"/>
      <c r="K15" s="38"/>
      <c r="L15" s="38"/>
      <c r="M15" s="109"/>
      <c r="N15" s="104"/>
      <c r="O15" s="10"/>
      <c r="P15" s="10"/>
      <c r="Q15" s="66"/>
      <c r="R15" s="28"/>
      <c r="T15" s="171"/>
      <c r="W15" s="62"/>
      <c r="X15" s="63"/>
    </row>
    <row r="16" spans="2:25" ht="19.5" customHeight="1" x14ac:dyDescent="0.3">
      <c r="B16" s="30"/>
      <c r="C16" s="172" t="s">
        <v>13</v>
      </c>
      <c r="D16" s="173"/>
      <c r="E16" s="173"/>
      <c r="F16" s="6">
        <f>SUM(M7:M10,F11:F14)</f>
        <v>0</v>
      </c>
      <c r="G16" s="43"/>
      <c r="H16" s="35"/>
      <c r="I16" s="35"/>
      <c r="J16" s="35"/>
      <c r="K16" s="35"/>
      <c r="L16" s="41"/>
      <c r="M16" s="54"/>
      <c r="N16" s="139" t="s">
        <v>8</v>
      </c>
      <c r="O16" s="140"/>
      <c r="P16" s="141"/>
      <c r="Q16" s="75"/>
      <c r="R16" s="53" t="str">
        <f>IF(Q16="","",R14*Q16)</f>
        <v/>
      </c>
      <c r="T16" s="171"/>
      <c r="W16" s="62"/>
      <c r="X16" s="63"/>
    </row>
    <row r="17" spans="2:24" ht="19.5" customHeight="1" x14ac:dyDescent="0.3">
      <c r="B17" s="127"/>
      <c r="C17" s="46"/>
      <c r="D17" s="47"/>
      <c r="E17" s="129"/>
      <c r="F17" s="48"/>
      <c r="G17" s="48"/>
      <c r="H17" s="49"/>
      <c r="I17" s="49"/>
      <c r="J17" s="49"/>
      <c r="K17" s="49"/>
      <c r="L17" s="130"/>
      <c r="M17" s="131"/>
      <c r="N17" s="60"/>
      <c r="O17" s="120"/>
      <c r="P17" s="120"/>
      <c r="Q17" s="128" t="s">
        <v>12</v>
      </c>
      <c r="R17" s="123">
        <f>IF(IF(Q16="",R14,R14*Q16)-ROUNDDOWN(IF(Q16="",R14,R14*Q16),-2)&gt;9.99,ROUNDUP(IF(Q16="",R14,R14*Q16),-2),ROUNDDOWN(IF(Q16="",R14,R14*Q16),-2))</f>
        <v>0</v>
      </c>
      <c r="T17" s="171"/>
      <c r="W17" s="62"/>
      <c r="X17" s="63"/>
    </row>
    <row r="18" spans="2:24" ht="24" customHeight="1" x14ac:dyDescent="0.25">
      <c r="B18" s="152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4"/>
      <c r="T18" s="171"/>
      <c r="W18" s="62"/>
      <c r="X18" s="63"/>
    </row>
    <row r="19" spans="2:24" ht="16.5" customHeight="1" x14ac:dyDescent="0.25">
      <c r="B19" s="152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4"/>
      <c r="T19" s="171"/>
      <c r="W19" s="70"/>
      <c r="X19" s="63"/>
    </row>
    <row r="20" spans="2:24" ht="26.25" customHeight="1" x14ac:dyDescent="0.25">
      <c r="B20" s="155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7"/>
      <c r="T20" s="171"/>
      <c r="W20" s="70"/>
      <c r="X20" s="63"/>
    </row>
    <row r="21" spans="2:24" ht="40.5" customHeight="1" x14ac:dyDescent="0.3">
      <c r="B21" s="125" t="s">
        <v>0</v>
      </c>
      <c r="C21" s="110" t="s">
        <v>1</v>
      </c>
      <c r="D21" s="111"/>
      <c r="E21" s="112"/>
      <c r="F21" s="19"/>
      <c r="G21" s="19"/>
      <c r="H21" s="20"/>
      <c r="I21" s="20"/>
      <c r="J21" s="20"/>
      <c r="K21" s="20"/>
      <c r="L21" s="20"/>
      <c r="M21" s="126" t="str">
        <f>IF(B22="","",IF(DATEVALUE(B22&amp;"-12-31")-DATEVALUE(B22&amp;"-01-01")=365,"Skottår",""))</f>
        <v/>
      </c>
      <c r="N21" s="110" t="s">
        <v>2</v>
      </c>
      <c r="O21" s="55"/>
      <c r="P21" s="55"/>
      <c r="Q21" s="115"/>
      <c r="R21" s="116" t="s">
        <v>3</v>
      </c>
      <c r="T21" s="171"/>
      <c r="W21" s="70"/>
      <c r="X21" s="63"/>
    </row>
    <row r="22" spans="2:24" ht="19.5" x14ac:dyDescent="0.3">
      <c r="B22" s="76" t="str">
        <f>IF(C23="","",YEAR(C23))</f>
        <v/>
      </c>
      <c r="C22" s="32" t="s">
        <v>9</v>
      </c>
      <c r="D22" s="33" t="s">
        <v>10</v>
      </c>
      <c r="E22" s="34" t="s">
        <v>23</v>
      </c>
      <c r="F22" s="25"/>
      <c r="G22" s="25"/>
      <c r="H22" s="26"/>
      <c r="I22" s="26"/>
      <c r="J22" s="26"/>
      <c r="K22" s="26"/>
      <c r="L22" s="26"/>
      <c r="M22" s="14"/>
      <c r="N22" s="142"/>
      <c r="O22" s="143"/>
      <c r="P22" s="143"/>
      <c r="R22" s="94"/>
      <c r="T22" s="171"/>
      <c r="V22" s="86" t="s">
        <v>66</v>
      </c>
      <c r="W22" s="70"/>
      <c r="X22" s="63"/>
    </row>
    <row r="23" spans="2:24" ht="19.5" x14ac:dyDescent="0.3">
      <c r="B23" s="30"/>
      <c r="C23" s="71"/>
      <c r="D23" s="72"/>
      <c r="E23" s="73"/>
      <c r="F23" s="100">
        <f>DATE(YEAR(C23),MONTH(C23)+1,1)-1</f>
        <v>31</v>
      </c>
      <c r="G23" s="102">
        <f>DATE(YEAR(D23),MONTH(D23),1)</f>
        <v>1</v>
      </c>
      <c r="H23" s="102">
        <f>DATE(YEAR(D23),MONTH(D23)+1,1)-1</f>
        <v>31</v>
      </c>
      <c r="I23" s="101">
        <f>ROUND(IF(OR(C23="",D23=""),0,IF(MONTH(C23)=MONTH(D23),IF(AND(DAY(H23)=DAY(D23),DAY(G23)=DAY(C23)),1,(D23-C23+1)/30),IF(DAY(C23)=1,IF(DAY(D23)=DAY(H23),MONTH(D23)-MONTH(C23)+1,(DAY(D23)-DAY(G23)+1)/30+MONTH(D23)-MONTH(C23)),IF(DAY(D23)=DAY(H23),(DAY(F23)-DAY(C23))/30+MONTH(D23)-MONTH(C23),(DAY(F23)-DAY(C23))/30+(DAY(D23)-DAY(G23)+1)/30+MONTH(D23)-MONTH(C23)-1)))),3)</f>
        <v>0</v>
      </c>
      <c r="J23" s="37">
        <f>IF(C23&gt;0,1,0)</f>
        <v>0</v>
      </c>
      <c r="K23" s="37">
        <f>IF(D23=0,1,0)</f>
        <v>1</v>
      </c>
      <c r="L23" s="38" t="str">
        <f>IF(J23+K23=2,E23,"")</f>
        <v/>
      </c>
      <c r="M23" s="5" t="str">
        <f>IF(D23=0,L23,E23/12*I23)</f>
        <v/>
      </c>
      <c r="N23" s="142" t="str">
        <f t="shared" ref="N23:N28" si="1">IF(OR(W7="",W7=1),"",VLOOKUP(W7,_tbl1,2,0))</f>
        <v/>
      </c>
      <c r="O23" s="143"/>
      <c r="P23" s="143"/>
      <c r="Q23" s="74"/>
      <c r="R23" s="29"/>
      <c r="S23" s="65"/>
      <c r="T23" s="171"/>
      <c r="V23" s="86" t="s">
        <v>65</v>
      </c>
      <c r="W23" s="70"/>
      <c r="X23" s="63"/>
    </row>
    <row r="24" spans="2:24" ht="19.5" x14ac:dyDescent="0.3">
      <c r="B24" s="30"/>
      <c r="C24" s="71"/>
      <c r="D24" s="72"/>
      <c r="E24" s="73"/>
      <c r="F24" s="100">
        <f>DATE(YEAR(C24),MONTH(C24)+1,1)-1</f>
        <v>31</v>
      </c>
      <c r="G24" s="102">
        <f>DATE(YEAR(D24),MONTH(D24),1)</f>
        <v>1</v>
      </c>
      <c r="H24" s="102">
        <f>DATE(YEAR(D24),MONTH(D24)+1,1)-1</f>
        <v>31</v>
      </c>
      <c r="I24" s="101">
        <f>ROUND(IF(OR(C24="",D24=""),0,IF(MONTH(C24)=MONTH(D24),IF(AND(DAY(H24)=DAY(D24),DAY(G24)=DAY(C24)),1,(D24-C24+1)/30),IF(DAY(C24)=1,IF(DAY(D24)=DAY(H24),MONTH(D24)-MONTH(C24)+1,(DAY(D24)-DAY(G24)+1)/30+MONTH(D24)-MONTH(C24)),IF(DAY(D24)=DAY(H24),(DAY(F24)-DAY(C24))/30+MONTH(D24)-MONTH(C24),(DAY(F24)-DAY(C24))/30+(DAY(D24)-DAY(G24)+1)/30+MONTH(D24)-MONTH(C24)-1)))),3)</f>
        <v>0</v>
      </c>
      <c r="J24" s="37">
        <f>IF(C24&gt;0,1,0)</f>
        <v>0</v>
      </c>
      <c r="K24" s="37">
        <f>IF(D24=0,1,0)</f>
        <v>1</v>
      </c>
      <c r="L24" s="38" t="str">
        <f>IF(J24+K24=2,E24,"")</f>
        <v/>
      </c>
      <c r="M24" s="5" t="str">
        <f>IF(D24=0,L24,E24/12*I24)</f>
        <v/>
      </c>
      <c r="N24" s="142" t="str">
        <f t="shared" si="1"/>
        <v/>
      </c>
      <c r="O24" s="143"/>
      <c r="P24" s="143"/>
      <c r="Q24" s="74"/>
      <c r="R24" s="29"/>
      <c r="T24" s="171"/>
      <c r="W24" s="70"/>
      <c r="X24" s="63"/>
    </row>
    <row r="25" spans="2:24" ht="19.5" x14ac:dyDescent="0.3">
      <c r="B25" s="30"/>
      <c r="C25" s="71"/>
      <c r="D25" s="72"/>
      <c r="E25" s="73"/>
      <c r="F25" s="100">
        <f>DATE(YEAR(C25),MONTH(C25)+1,1)-1</f>
        <v>31</v>
      </c>
      <c r="G25" s="102">
        <f>DATE(YEAR(D25),MONTH(D25),1)</f>
        <v>1</v>
      </c>
      <c r="H25" s="102">
        <f>DATE(YEAR(D25),MONTH(D25)+1,1)-1</f>
        <v>31</v>
      </c>
      <c r="I25" s="101">
        <f>ROUND(IF(OR(C25="",D25=""),0,IF(MONTH(C25)=MONTH(D25),IF(AND(DAY(H25)=DAY(D25),DAY(G25)=DAY(C25)),1,(D25-C25+1)/30),IF(DAY(C25)=1,IF(DAY(D25)=DAY(H25),MONTH(D25)-MONTH(C25)+1,(DAY(D25)-DAY(G25)+1)/30+MONTH(D25)-MONTH(C25)),IF(DAY(D25)=DAY(H25),(DAY(F25)-DAY(C25))/30+MONTH(D25)-MONTH(C25),(DAY(F25)-DAY(C25))/30+(DAY(D25)-DAY(G25)+1)/30+MONTH(D25)-MONTH(C25)-1)))),3)</f>
        <v>0</v>
      </c>
      <c r="J25" s="37">
        <f>IF(C25&gt;0,1,0)</f>
        <v>0</v>
      </c>
      <c r="K25" s="37">
        <f>IF(D25=0,1,0)</f>
        <v>1</v>
      </c>
      <c r="L25" s="38" t="str">
        <f>IF(J25+K25=2,E25,"")</f>
        <v/>
      </c>
      <c r="M25" s="5" t="str">
        <f>IF(D25=0,L25,E25/12*I25)</f>
        <v/>
      </c>
      <c r="N25" s="142" t="str">
        <f t="shared" si="1"/>
        <v/>
      </c>
      <c r="O25" s="143"/>
      <c r="P25" s="143"/>
      <c r="Q25" s="74"/>
      <c r="R25" s="29"/>
      <c r="T25" s="171"/>
      <c r="V25" s="86" t="s">
        <v>19</v>
      </c>
    </row>
    <row r="26" spans="2:24" ht="19.5" customHeight="1" x14ac:dyDescent="0.3">
      <c r="B26" s="30"/>
      <c r="C26" s="71"/>
      <c r="D26" s="72"/>
      <c r="E26" s="73"/>
      <c r="F26" s="100">
        <f>DATE(YEAR(C26),MONTH(C26)+1,1)-1</f>
        <v>31</v>
      </c>
      <c r="G26" s="102">
        <f>DATE(YEAR(D26),MONTH(D26),1)</f>
        <v>1</v>
      </c>
      <c r="H26" s="102">
        <f>DATE(YEAR(D26),MONTH(D26)+1,1)-1</f>
        <v>31</v>
      </c>
      <c r="I26" s="101">
        <f>ROUND(IF(OR(C26="",D26=""),0,IF(MONTH(C26)=MONTH(D26),IF(AND(DAY(H26)=DAY(D26),DAY(G26)=DAY(C26)),1,(D26-C26+1)/30),IF(DAY(C26)=1,IF(DAY(D26)=DAY(H26),MONTH(D26)-MONTH(C26)+1,(DAY(D26)-DAY(G26)+1)/30+MONTH(D26)-MONTH(C26)),IF(DAY(D26)=DAY(H26),(DAY(F26)-DAY(C26))/30+MONTH(D26)-MONTH(C26),(DAY(F26)-DAY(C26))/30+(DAY(D26)-DAY(G26)+1)/30+MONTH(D26)-MONTH(C26)-1)))),3)</f>
        <v>0</v>
      </c>
      <c r="J26" s="37">
        <f>IF(C26&gt;0,1,0)</f>
        <v>0</v>
      </c>
      <c r="K26" s="37">
        <f>IF(D26=0,1,0)</f>
        <v>1</v>
      </c>
      <c r="L26" s="38" t="str">
        <f>IF(J26+K26=2,E26,"")</f>
        <v/>
      </c>
      <c r="M26" s="5" t="str">
        <f>IF(D26=0,L26,E26/12*I26)</f>
        <v/>
      </c>
      <c r="N26" s="142" t="str">
        <f t="shared" si="1"/>
        <v/>
      </c>
      <c r="O26" s="143"/>
      <c r="P26" s="143"/>
      <c r="Q26" s="74"/>
      <c r="R26" s="29"/>
      <c r="T26" s="171"/>
      <c r="V26" s="86" t="s">
        <v>60</v>
      </c>
    </row>
    <row r="27" spans="2:24" ht="19.5" customHeight="1" x14ac:dyDescent="0.3">
      <c r="B27" s="30"/>
      <c r="C27" s="160" t="str">
        <f>IF(OR(Y5="",Y5=1),"",VLOOKUP(Y5,_tbl2,2,0))</f>
        <v/>
      </c>
      <c r="D27" s="161"/>
      <c r="F27" s="93"/>
      <c r="N27" s="142" t="str">
        <f t="shared" si="1"/>
        <v/>
      </c>
      <c r="O27" s="143"/>
      <c r="P27" s="143"/>
      <c r="Q27" s="74"/>
      <c r="R27" s="29"/>
      <c r="S27" s="40"/>
      <c r="T27" s="171"/>
      <c r="U27" s="39"/>
    </row>
    <row r="28" spans="2:24" ht="19.5" customHeight="1" x14ac:dyDescent="0.3">
      <c r="B28" s="30"/>
      <c r="C28" s="160" t="str">
        <f>IF(OR(Y6="",Y6=1),"",VLOOKUP(Y6,_tbl2,2,0))</f>
        <v/>
      </c>
      <c r="D28" s="161"/>
      <c r="F28" s="93"/>
      <c r="N28" s="142" t="str">
        <f t="shared" si="1"/>
        <v/>
      </c>
      <c r="O28" s="143"/>
      <c r="P28" s="143"/>
      <c r="Q28" s="74"/>
      <c r="R28" s="29"/>
      <c r="S28" s="40"/>
      <c r="T28" s="171"/>
      <c r="U28" s="39"/>
      <c r="V28" s="85" t="s">
        <v>27</v>
      </c>
    </row>
    <row r="29" spans="2:24" ht="19.5" customHeight="1" x14ac:dyDescent="0.3">
      <c r="B29" s="30"/>
      <c r="C29" s="142" t="str">
        <f>IF(OR(Y7="",Y7=1),"",VLOOKUP(Y7,_tbl2,2,0))</f>
        <v/>
      </c>
      <c r="D29" s="143"/>
      <c r="E29" s="92"/>
      <c r="F29" s="93"/>
      <c r="G29" s="36"/>
      <c r="H29" s="38"/>
      <c r="I29" s="38"/>
      <c r="J29" s="38"/>
      <c r="K29" s="38"/>
      <c r="L29" s="38"/>
      <c r="N29" s="142"/>
      <c r="O29" s="143"/>
      <c r="P29" s="143"/>
      <c r="R29" s="29"/>
      <c r="T29" s="171"/>
      <c r="V29" s="85" t="s">
        <v>28</v>
      </c>
      <c r="W29"/>
    </row>
    <row r="30" spans="2:24" ht="19.5" customHeight="1" x14ac:dyDescent="0.3">
      <c r="B30" s="30"/>
      <c r="C30" s="142" t="str">
        <f>IF(OR(Y8="",Y8=1),"",VLOOKUP(Y8,_tbl2,2,0))</f>
        <v/>
      </c>
      <c r="D30" s="143"/>
      <c r="E30" s="92"/>
      <c r="F30" s="93"/>
      <c r="G30" s="36"/>
      <c r="H30" s="38"/>
      <c r="I30" s="38"/>
      <c r="J30" s="38"/>
      <c r="K30" s="38"/>
      <c r="L30" s="38"/>
      <c r="N30" s="119"/>
      <c r="O30" s="51"/>
      <c r="P30" s="48" t="s">
        <v>11</v>
      </c>
      <c r="Q30" s="52">
        <f>SUM(Q23:Q28)</f>
        <v>0</v>
      </c>
      <c r="R30" s="53">
        <f>IF(Q30&gt;F32,0,(F32-Q30))</f>
        <v>0</v>
      </c>
      <c r="T30" s="171"/>
      <c r="V30" s="85" t="s">
        <v>29</v>
      </c>
      <c r="W30"/>
    </row>
    <row r="31" spans="2:24" ht="19.5" customHeight="1" x14ac:dyDescent="0.3">
      <c r="B31" s="30"/>
      <c r="C31" s="142" t="str">
        <f>IF(OR(Y7="",Y7=1),"",VLOOKUP(Y7,_tbl2,2,0))</f>
        <v/>
      </c>
      <c r="D31" s="143"/>
      <c r="E31" s="92"/>
      <c r="F31" s="92"/>
      <c r="G31" s="36"/>
      <c r="H31" s="38"/>
      <c r="I31" s="38"/>
      <c r="J31" s="38"/>
      <c r="K31" s="38"/>
      <c r="L31" s="38"/>
      <c r="N31" s="42"/>
      <c r="Q31" s="66"/>
      <c r="R31" s="28"/>
      <c r="T31" s="171"/>
      <c r="V31" s="85" t="s">
        <v>33</v>
      </c>
      <c r="W31"/>
    </row>
    <row r="32" spans="2:24" ht="19.5" customHeight="1" x14ac:dyDescent="0.3">
      <c r="B32" s="30"/>
      <c r="C32" s="147" t="s">
        <v>13</v>
      </c>
      <c r="D32" s="148"/>
      <c r="E32" s="148"/>
      <c r="F32" s="6">
        <f>SUM(M23:M26,F27:F30)</f>
        <v>0</v>
      </c>
      <c r="G32" s="43"/>
      <c r="H32" s="35"/>
      <c r="I32" s="35"/>
      <c r="J32" s="35"/>
      <c r="K32" s="35"/>
      <c r="L32" s="35"/>
      <c r="N32" s="158" t="s">
        <v>8</v>
      </c>
      <c r="O32" s="159"/>
      <c r="P32" s="44"/>
      <c r="Q32" s="75"/>
      <c r="R32" s="53" t="str">
        <f>IF(Q32="","",R30*Q32)</f>
        <v/>
      </c>
      <c r="T32" s="171"/>
      <c r="V32" s="85" t="s">
        <v>34</v>
      </c>
    </row>
    <row r="33" spans="2:22" ht="19.5" customHeight="1" x14ac:dyDescent="0.3">
      <c r="B33" s="30"/>
      <c r="C33" s="31"/>
      <c r="D33" s="41"/>
      <c r="F33" s="107"/>
      <c r="G33" s="107"/>
      <c r="H33" s="113"/>
      <c r="I33" s="113"/>
      <c r="J33" s="113"/>
      <c r="K33" s="113"/>
      <c r="L33" s="113"/>
      <c r="M33" s="117"/>
      <c r="N33" s="118"/>
      <c r="Q33" s="56" t="s">
        <v>12</v>
      </c>
      <c r="R33" s="114">
        <f>IF(IF(Q32="",R30,R30*Q32)-ROUNDDOWN(IF(Q32="",R30,R30*Q32),-2)&gt;9.99,ROUNDUP(IF(Q32="",R30,R30*Q32),-2),ROUNDDOWN(IF(Q32="",R30,R30*Q32),-2))</f>
        <v>0</v>
      </c>
      <c r="T33" s="171"/>
    </row>
    <row r="34" spans="2:22" ht="27" customHeight="1" x14ac:dyDescent="0.25">
      <c r="B34" s="149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1"/>
      <c r="T34" s="171"/>
      <c r="V34" s="87" t="s">
        <v>30</v>
      </c>
    </row>
    <row r="35" spans="2:22" ht="18" customHeight="1" x14ac:dyDescent="0.25">
      <c r="B35" s="152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4"/>
      <c r="T35" s="171"/>
      <c r="V35" s="88" t="s">
        <v>31</v>
      </c>
    </row>
    <row r="36" spans="2:22" ht="18.75" customHeight="1" x14ac:dyDescent="0.25">
      <c r="B36" s="155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7"/>
      <c r="T36" s="171"/>
      <c r="V36" s="89" t="s">
        <v>32</v>
      </c>
    </row>
    <row r="37" spans="2:22" ht="40.5" customHeight="1" x14ac:dyDescent="0.3">
      <c r="B37" s="16" t="s">
        <v>0</v>
      </c>
      <c r="C37" s="17" t="s">
        <v>1</v>
      </c>
      <c r="D37" s="18"/>
      <c r="E37" s="19"/>
      <c r="F37" s="19"/>
      <c r="G37" s="19"/>
      <c r="H37" s="20"/>
      <c r="I37" s="20"/>
      <c r="J37" s="20"/>
      <c r="K37" s="20"/>
      <c r="L37" s="20"/>
      <c r="M37" s="21" t="str">
        <f>IF(B38="","",IF(DATEVALUE(B38&amp;"-12-31")-DATEVALUE(B38&amp;"-01-01")=365,"Skottår",""))</f>
        <v/>
      </c>
      <c r="N37" s="17" t="s">
        <v>2</v>
      </c>
      <c r="O37" s="22"/>
      <c r="P37" s="22"/>
      <c r="Q37" s="115"/>
      <c r="R37" s="116" t="s">
        <v>3</v>
      </c>
      <c r="T37" s="171"/>
      <c r="V37" s="84"/>
    </row>
    <row r="38" spans="2:22" ht="19.5" x14ac:dyDescent="0.3">
      <c r="B38" s="76" t="str">
        <f>IF(C39="","",YEAR(C39))</f>
        <v/>
      </c>
      <c r="C38" s="32" t="s">
        <v>9</v>
      </c>
      <c r="D38" s="33" t="s">
        <v>10</v>
      </c>
      <c r="E38" s="34" t="s">
        <v>23</v>
      </c>
      <c r="F38" s="34"/>
      <c r="G38" s="34"/>
      <c r="H38" s="35"/>
      <c r="I38" s="35"/>
      <c r="J38" s="35"/>
      <c r="K38" s="35"/>
      <c r="L38" s="35"/>
      <c r="M38" s="27"/>
      <c r="N38" s="142"/>
      <c r="O38" s="143"/>
      <c r="P38" s="143"/>
      <c r="R38" s="94"/>
      <c r="T38" s="171"/>
      <c r="V38" s="90" t="s">
        <v>57</v>
      </c>
    </row>
    <row r="39" spans="2:22" ht="19.5" x14ac:dyDescent="0.3">
      <c r="B39" s="30"/>
      <c r="C39" s="71"/>
      <c r="D39" s="72"/>
      <c r="E39" s="73"/>
      <c r="F39" s="100">
        <f>DATE(YEAR(C39),MONTH(C39)+1,1)-1</f>
        <v>31</v>
      </c>
      <c r="G39" s="100">
        <f>DATE(YEAR(D39),MONTH(D39),1)</f>
        <v>1</v>
      </c>
      <c r="H39" s="100">
        <f>DATE(YEAR(D39),MONTH(D39)+1,1)-1</f>
        <v>31</v>
      </c>
      <c r="I39" s="101">
        <f>ROUND(IF(OR(C39="",D39=""),0,IF(MONTH(C39)=MONTH(D39),IF(AND(DAY(H39)=DAY(D39),DAY(G39)=DAY(C39)),1,(D39-C39+1)/30),IF(DAY(C39)=1,IF(DAY(D39)=DAY(H39),MONTH(D39)-MONTH(C39)+1,(DAY(D39)-DAY(G39)+1)/30+MONTH(D39)-MONTH(C39)),IF(DAY(D39)=DAY(H39),(DAY(F39)-DAY(C39))/30+MONTH(D39)-MONTH(C39),(DAY(F39)-DAY(C39))/30+(DAY(D39)-DAY(G39)+1)/30+MONTH(D39)-MONTH(C39)-1)))),3)</f>
        <v>0</v>
      </c>
      <c r="J39" s="37">
        <f>IF(C39&gt;0,1,0)</f>
        <v>0</v>
      </c>
      <c r="K39" s="37">
        <f>IF(D39=0,1,0)</f>
        <v>1</v>
      </c>
      <c r="L39" s="38" t="str">
        <f>IF(J39+K39=2,E39,"")</f>
        <v/>
      </c>
      <c r="M39" s="5" t="str">
        <f>IF(D39=0,L39,E39/12*I39)</f>
        <v/>
      </c>
      <c r="N39" s="142" t="str">
        <f t="shared" ref="N39:N44" si="2">IF(OR(W13="",W13=1),"",VLOOKUP(W13,_tbl1,2,0))</f>
        <v/>
      </c>
      <c r="O39" s="143"/>
      <c r="P39" s="143"/>
      <c r="Q39" s="74"/>
      <c r="R39" s="29"/>
      <c r="T39" s="171"/>
      <c r="V39" s="90" t="s">
        <v>58</v>
      </c>
    </row>
    <row r="40" spans="2:22" ht="21.75" customHeight="1" x14ac:dyDescent="0.3">
      <c r="B40" s="30"/>
      <c r="C40" s="71"/>
      <c r="D40" s="72"/>
      <c r="E40" s="73"/>
      <c r="F40" s="100">
        <f>DATE(YEAR(C40),MONTH(C40)+1,1)-1</f>
        <v>31</v>
      </c>
      <c r="G40" s="100">
        <f>DATE(YEAR(D40),MONTH(D40),1)</f>
        <v>1</v>
      </c>
      <c r="H40" s="100">
        <f>DATE(YEAR(D40),MONTH(D40)+1,1)-1</f>
        <v>31</v>
      </c>
      <c r="I40" s="101">
        <f>ROUND(IF(OR(C40="",D40=""),0,IF(MONTH(C40)=MONTH(D40),IF(AND(DAY(H40)=DAY(D40),DAY(G40)=DAY(C40)),1,(D40-C40+1)/30),IF(DAY(C40)=1,IF(DAY(D40)=DAY(H40),MONTH(D40)-MONTH(C40)+1,(DAY(D40)-DAY(G40)+1)/30+MONTH(D40)-MONTH(C40)),IF(DAY(D40)=DAY(H40),(DAY(F40)-DAY(C40))/30+MONTH(D40)-MONTH(C40),(DAY(F40)-DAY(C40))/30+(DAY(D40)-DAY(G40)+1)/30+MONTH(D40)-MONTH(C40)-1)))),3)</f>
        <v>0</v>
      </c>
      <c r="J40" s="37">
        <f>IF(C40&gt;0,1,0)</f>
        <v>0</v>
      </c>
      <c r="K40" s="37">
        <f>IF(D40=0,1,0)</f>
        <v>1</v>
      </c>
      <c r="L40" s="38" t="str">
        <f>IF(J40+K40=2,E40,"")</f>
        <v/>
      </c>
      <c r="M40" s="5" t="str">
        <f>IF(D40=0,L40,E40/12*I40)</f>
        <v/>
      </c>
      <c r="N40" s="142" t="str">
        <f t="shared" si="2"/>
        <v/>
      </c>
      <c r="O40" s="143"/>
      <c r="P40" s="143"/>
      <c r="Q40" s="74"/>
      <c r="R40" s="29"/>
      <c r="T40" s="171"/>
      <c r="V40" s="90" t="s">
        <v>61</v>
      </c>
    </row>
    <row r="41" spans="2:22" ht="19.5" x14ac:dyDescent="0.3">
      <c r="B41" s="30"/>
      <c r="C41" s="71"/>
      <c r="D41" s="72"/>
      <c r="E41" s="73"/>
      <c r="F41" s="100">
        <f>DATE(YEAR(C41),MONTH(C41)+1,1)-1</f>
        <v>31</v>
      </c>
      <c r="G41" s="100">
        <f>DATE(YEAR(D41),MONTH(D41),1)</f>
        <v>1</v>
      </c>
      <c r="H41" s="100">
        <f>DATE(YEAR(D41),MONTH(D41)+1,1)-1</f>
        <v>31</v>
      </c>
      <c r="I41" s="101">
        <f>ROUND(IF(OR(C41="",D41=""),0,IF(MONTH(C41)=MONTH(D41),IF(AND(DAY(H41)=DAY(D41),DAY(G41)=DAY(C41)),1,(D41-C41+1)/30),IF(DAY(C41)=1,IF(DAY(D41)=DAY(H41),MONTH(D41)-MONTH(C41)+1,(DAY(D41)-DAY(G41)+1)/30+MONTH(D41)-MONTH(C41)),IF(DAY(D41)=DAY(H41),(DAY(F41)-DAY(C41))/30+MONTH(D41)-MONTH(C41),(DAY(F41)-DAY(C41))/30+(DAY(D41)-DAY(G41)+1)/30+MONTH(D41)-MONTH(C41)-1)))),3)</f>
        <v>0</v>
      </c>
      <c r="J41" s="37">
        <f>IF(C41&gt;0,1,0)</f>
        <v>0</v>
      </c>
      <c r="K41" s="37">
        <f>IF(D41=0,1,0)</f>
        <v>1</v>
      </c>
      <c r="L41" s="38" t="str">
        <f>IF(J41+K41=2,E41,"")</f>
        <v/>
      </c>
      <c r="M41" s="5" t="str">
        <f>IF(D41=0,L41,E41/12*I41)</f>
        <v/>
      </c>
      <c r="N41" s="142" t="str">
        <f t="shared" si="2"/>
        <v/>
      </c>
      <c r="O41" s="143"/>
      <c r="P41" s="143"/>
      <c r="Q41" s="74"/>
      <c r="R41" s="29"/>
      <c r="T41" s="171"/>
      <c r="V41" s="90" t="s">
        <v>63</v>
      </c>
    </row>
    <row r="42" spans="2:22" ht="19.5" customHeight="1" x14ac:dyDescent="0.3">
      <c r="B42" s="30"/>
      <c r="C42" s="71"/>
      <c r="D42" s="72"/>
      <c r="E42" s="73"/>
      <c r="F42" s="100">
        <f>DATE(YEAR(C42),MONTH(C42)+1,1)-1</f>
        <v>31</v>
      </c>
      <c r="G42" s="100">
        <f>DATE(YEAR(D42),MONTH(D42),1)</f>
        <v>1</v>
      </c>
      <c r="H42" s="100">
        <f>DATE(YEAR(D42),MONTH(D42)+1,1)-1</f>
        <v>31</v>
      </c>
      <c r="I42" s="101">
        <f>ROUND(IF(OR(C42="",D42=""),0,IF(MONTH(C42)=MONTH(D42),IF(AND(DAY(H42)=DAY(D42),DAY(G42)=DAY(C42)),1,(D42-C42+1)/30),IF(DAY(C42)=1,IF(DAY(D42)=DAY(H42),MONTH(D42)-MONTH(C42)+1,(DAY(D42)-DAY(G42)+1)/30+MONTH(D42)-MONTH(C42)),IF(DAY(D42)=DAY(H42),(DAY(F42)-DAY(C42))/30+MONTH(D42)-MONTH(C42),(DAY(F42)-DAY(C42))/30+(DAY(D42)-DAY(G42)+1)/30+MONTH(D42)-MONTH(C42)-1)))),3)</f>
        <v>0</v>
      </c>
      <c r="J42" s="37">
        <f>IF(C42&gt;0,1,0)</f>
        <v>0</v>
      </c>
      <c r="K42" s="37">
        <f>IF(D42=0,1,0)</f>
        <v>1</v>
      </c>
      <c r="L42" s="38" t="str">
        <f>IF(J42+K42=2,E42,"")</f>
        <v/>
      </c>
      <c r="M42" s="5" t="str">
        <f>IF(D42=0,L42,E42/12*I42)</f>
        <v/>
      </c>
      <c r="N42" s="142" t="str">
        <f t="shared" si="2"/>
        <v/>
      </c>
      <c r="O42" s="143"/>
      <c r="P42" s="143"/>
      <c r="Q42" s="74"/>
      <c r="R42" s="29"/>
      <c r="T42" s="171"/>
    </row>
    <row r="43" spans="2:22" ht="19.5" customHeight="1" x14ac:dyDescent="0.3">
      <c r="B43" s="30"/>
      <c r="C43" s="160" t="str">
        <f>IF(OR(Y9="",Y9=1),"",VLOOKUP(Y9,_tbl2,2,0))</f>
        <v/>
      </c>
      <c r="D43" s="161"/>
      <c r="F43" s="93"/>
      <c r="N43" s="142" t="str">
        <f t="shared" si="2"/>
        <v/>
      </c>
      <c r="O43" s="143"/>
      <c r="P43" s="143"/>
      <c r="Q43" s="74"/>
      <c r="R43" s="29"/>
      <c r="S43" s="40"/>
      <c r="T43" s="171"/>
      <c r="U43" s="39"/>
      <c r="V43" s="91" t="s">
        <v>59</v>
      </c>
    </row>
    <row r="44" spans="2:22" ht="19.5" customHeight="1" x14ac:dyDescent="0.3">
      <c r="B44" s="30"/>
      <c r="C44" s="160" t="str">
        <f>IF(OR(Y10="",Y10=1),"",VLOOKUP(Y10,_tbl2,2,0))</f>
        <v/>
      </c>
      <c r="D44" s="161"/>
      <c r="F44" s="93"/>
      <c r="N44" s="142" t="str">
        <f t="shared" si="2"/>
        <v/>
      </c>
      <c r="O44" s="143"/>
      <c r="P44" s="143"/>
      <c r="Q44" s="74"/>
      <c r="R44" s="29"/>
      <c r="S44" s="40"/>
      <c r="T44" s="171"/>
      <c r="U44" s="39"/>
      <c r="V44" s="91" t="s">
        <v>62</v>
      </c>
    </row>
    <row r="45" spans="2:22" ht="19.5" customHeight="1" x14ac:dyDescent="0.3">
      <c r="B45" s="30"/>
      <c r="C45" s="142" t="str">
        <f>IF(OR(Y11="",Y11=1),"",VLOOKUP(Y11,_tbl2,2,0))</f>
        <v/>
      </c>
      <c r="D45" s="143"/>
      <c r="E45" s="92"/>
      <c r="F45" s="93"/>
      <c r="G45" s="36"/>
      <c r="H45" s="38"/>
      <c r="I45" s="38"/>
      <c r="J45" s="38"/>
      <c r="K45" s="38"/>
      <c r="L45" s="38"/>
      <c r="N45" s="142"/>
      <c r="O45" s="143"/>
      <c r="P45" s="143"/>
      <c r="R45" s="29"/>
      <c r="S45" s="40"/>
      <c r="T45" s="171"/>
      <c r="U45" s="39"/>
      <c r="V45" s="91" t="s">
        <v>64</v>
      </c>
    </row>
    <row r="46" spans="2:22" ht="19.5" customHeight="1" x14ac:dyDescent="0.3">
      <c r="B46" s="30"/>
      <c r="C46" s="142" t="str">
        <f>IF(OR(Y12="",Y12=1),"",VLOOKUP(Y12,_tbl2,2,0))</f>
        <v/>
      </c>
      <c r="D46" s="143"/>
      <c r="E46" s="92"/>
      <c r="F46" s="93"/>
      <c r="G46" s="36"/>
      <c r="H46" s="38"/>
      <c r="I46" s="38"/>
      <c r="J46" s="38"/>
      <c r="K46" s="38"/>
      <c r="L46" s="38"/>
      <c r="N46" s="105"/>
      <c r="O46" s="121" t="str">
        <f>IF(OR(X28="",X28=1),"",VLOOKUP(X28,_tbl1,2,0))</f>
        <v/>
      </c>
      <c r="P46" s="51"/>
      <c r="Q46" s="52">
        <f>SUM(Q39:Q44)</f>
        <v>0</v>
      </c>
      <c r="R46" s="53">
        <f>IF(Q46&gt;F48,0,(F48-Q46))</f>
        <v>0</v>
      </c>
      <c r="S46" s="40"/>
      <c r="T46" s="171"/>
      <c r="U46" s="39"/>
      <c r="V46" s="83"/>
    </row>
    <row r="47" spans="2:22" ht="19.5" customHeight="1" x14ac:dyDescent="0.3">
      <c r="B47" s="30"/>
      <c r="C47" s="142" t="str">
        <f>IF(OR(Y11="",Y11=1),"",VLOOKUP(Y11,_tbl2,2,0))</f>
        <v/>
      </c>
      <c r="D47" s="143"/>
      <c r="E47" s="92"/>
      <c r="F47" s="92"/>
      <c r="G47" s="36"/>
      <c r="H47" s="38"/>
      <c r="I47" s="38"/>
      <c r="J47" s="38"/>
      <c r="K47" s="38"/>
      <c r="L47" s="38"/>
      <c r="N47" s="124"/>
      <c r="O47" s="104"/>
      <c r="Q47" s="66"/>
      <c r="R47" s="28"/>
      <c r="S47" s="40"/>
      <c r="T47" s="171"/>
      <c r="U47" s="39"/>
      <c r="V47" s="67"/>
    </row>
    <row r="48" spans="2:22" ht="19.5" customHeight="1" x14ac:dyDescent="0.3">
      <c r="B48" s="30"/>
      <c r="C48" s="147" t="s">
        <v>13</v>
      </c>
      <c r="D48" s="148"/>
      <c r="E48" s="148"/>
      <c r="F48" s="6">
        <f>SUM(M39:M42,F43:F46)</f>
        <v>0</v>
      </c>
      <c r="G48" s="43"/>
      <c r="H48" s="35"/>
      <c r="I48" s="35"/>
      <c r="J48" s="35"/>
      <c r="K48" s="35"/>
      <c r="L48" s="35"/>
      <c r="N48" s="162" t="s">
        <v>8</v>
      </c>
      <c r="O48" s="163"/>
      <c r="P48" s="164"/>
      <c r="Q48" s="75"/>
      <c r="R48" s="53" t="str">
        <f>IF(Q48="","",R46*Q48)</f>
        <v/>
      </c>
      <c r="S48" s="40"/>
      <c r="T48" s="171"/>
      <c r="U48" s="39"/>
      <c r="V48" s="67"/>
    </row>
    <row r="49" spans="1:22" ht="19.5" customHeight="1" x14ac:dyDescent="0.3">
      <c r="B49" s="45"/>
      <c r="C49" s="46"/>
      <c r="D49" s="47"/>
      <c r="E49" s="48"/>
      <c r="F49" s="48"/>
      <c r="G49" s="48"/>
      <c r="H49" s="49"/>
      <c r="I49" s="49"/>
      <c r="J49" s="49"/>
      <c r="K49" s="49"/>
      <c r="L49" s="49"/>
      <c r="M49" s="6"/>
      <c r="N49" s="50"/>
      <c r="O49" s="51"/>
      <c r="P49" s="122"/>
      <c r="Q49" s="52" t="s">
        <v>12</v>
      </c>
      <c r="R49" s="123">
        <f>IF(IF(Q48="",R46,R46*Q48)-ROUNDDOWN(IF(Q48="",R46,R46*Q48),-2)&gt;9.99,ROUNDUP(IF(Q48="",R46,R46*Q48),-2),ROUNDDOWN(IF(Q48="",R46,R46*Q48),-2))</f>
        <v>0</v>
      </c>
      <c r="T49" s="171"/>
    </row>
    <row r="50" spans="1:22" ht="27.75" customHeight="1" x14ac:dyDescent="0.25">
      <c r="B50" s="149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1"/>
      <c r="T50" s="171"/>
    </row>
    <row r="51" spans="1:22" x14ac:dyDescent="0.25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4"/>
      <c r="T51" s="171"/>
    </row>
    <row r="52" spans="1:22" x14ac:dyDescent="0.25">
      <c r="B52" s="155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7"/>
      <c r="T52" s="171"/>
    </row>
    <row r="53" spans="1:22" ht="39.75" customHeight="1" x14ac:dyDescent="0.25">
      <c r="A53" s="57"/>
      <c r="E53" s="7"/>
      <c r="F53" s="7"/>
      <c r="G53" s="7"/>
      <c r="H53" s="7"/>
      <c r="I53" s="7"/>
      <c r="J53" s="7"/>
      <c r="K53" s="7"/>
      <c r="L53" s="7"/>
      <c r="T53" s="171"/>
    </row>
    <row r="54" spans="1:22" x14ac:dyDescent="0.25">
      <c r="E54" s="7"/>
      <c r="F54" s="7"/>
      <c r="G54" s="7"/>
      <c r="H54" s="7"/>
      <c r="I54" s="7"/>
      <c r="J54" s="7"/>
      <c r="K54" s="7"/>
      <c r="L54" s="7"/>
      <c r="T54" s="171"/>
    </row>
    <row r="55" spans="1:22" x14ac:dyDescent="0.25">
      <c r="E55" s="7"/>
      <c r="F55" s="7"/>
      <c r="G55" s="7"/>
      <c r="H55" s="7"/>
      <c r="I55" s="7"/>
      <c r="J55" s="7"/>
      <c r="K55" s="7"/>
      <c r="L55" s="7"/>
      <c r="T55" s="171"/>
    </row>
    <row r="56" spans="1:22" x14ac:dyDescent="0.25">
      <c r="E56" s="7"/>
      <c r="F56" s="7"/>
      <c r="G56" s="7"/>
      <c r="H56" s="7"/>
      <c r="I56" s="7"/>
      <c r="J56" s="7"/>
      <c r="K56" s="7"/>
      <c r="L56" s="7"/>
      <c r="T56" s="171"/>
    </row>
    <row r="57" spans="1:22" x14ac:dyDescent="0.25">
      <c r="E57" s="7"/>
      <c r="F57" s="7"/>
      <c r="G57" s="7"/>
      <c r="H57" s="7"/>
      <c r="I57" s="7"/>
      <c r="J57" s="7"/>
      <c r="K57" s="7"/>
      <c r="L57" s="7"/>
      <c r="T57" s="171"/>
    </row>
    <row r="58" spans="1:22" ht="19.5" customHeight="1" x14ac:dyDescent="0.25">
      <c r="E58" s="7"/>
      <c r="F58" s="7"/>
      <c r="G58" s="7"/>
      <c r="H58" s="7"/>
      <c r="I58" s="7"/>
      <c r="J58" s="7"/>
      <c r="K58" s="7"/>
      <c r="L58" s="7"/>
      <c r="T58" s="171"/>
    </row>
    <row r="59" spans="1:22" ht="19.5" customHeight="1" x14ac:dyDescent="0.25">
      <c r="E59" s="7"/>
      <c r="F59" s="7"/>
      <c r="G59" s="7"/>
      <c r="H59" s="7"/>
      <c r="I59" s="7"/>
      <c r="J59" s="7"/>
      <c r="K59" s="7"/>
      <c r="L59" s="7"/>
      <c r="S59" s="40"/>
      <c r="T59" s="171"/>
      <c r="U59" s="39"/>
      <c r="V59" s="39"/>
    </row>
    <row r="60" spans="1:22" ht="19.5" customHeight="1" x14ac:dyDescent="0.25">
      <c r="E60" s="7"/>
      <c r="F60" s="7"/>
      <c r="G60" s="7"/>
      <c r="H60" s="7"/>
      <c r="I60" s="7"/>
      <c r="J60" s="7"/>
      <c r="K60" s="7"/>
      <c r="L60" s="7"/>
      <c r="S60" s="40"/>
      <c r="T60" s="171"/>
      <c r="U60" s="39"/>
      <c r="V60" s="39"/>
    </row>
    <row r="61" spans="1:22" ht="19.5" customHeight="1" x14ac:dyDescent="0.3">
      <c r="E61" s="7"/>
      <c r="F61" s="7"/>
      <c r="G61" s="7"/>
      <c r="H61" s="7"/>
      <c r="I61" s="7"/>
      <c r="J61" s="7"/>
      <c r="K61" s="7"/>
      <c r="L61" s="7"/>
      <c r="S61" s="40"/>
      <c r="T61" s="171"/>
      <c r="U61" s="39"/>
      <c r="V61" s="67"/>
    </row>
    <row r="62" spans="1:22" ht="19.5" customHeight="1" x14ac:dyDescent="0.3">
      <c r="E62" s="7"/>
      <c r="F62" s="7"/>
      <c r="G62" s="7"/>
      <c r="H62" s="7"/>
      <c r="I62" s="7"/>
      <c r="J62" s="7"/>
      <c r="K62" s="7"/>
      <c r="L62" s="7"/>
      <c r="S62" s="40"/>
      <c r="T62" s="171"/>
      <c r="U62" s="39"/>
      <c r="V62" s="67"/>
    </row>
    <row r="63" spans="1:22" ht="19.5" customHeight="1" x14ac:dyDescent="0.3">
      <c r="E63" s="7"/>
      <c r="F63" s="7"/>
      <c r="G63" s="7"/>
      <c r="H63" s="7"/>
      <c r="I63" s="7"/>
      <c r="J63" s="7"/>
      <c r="K63" s="7"/>
      <c r="L63" s="7"/>
      <c r="S63" s="40"/>
      <c r="T63" s="171"/>
      <c r="U63" s="39"/>
      <c r="V63" s="67"/>
    </row>
    <row r="64" spans="1:22" ht="19.5" x14ac:dyDescent="0.3">
      <c r="E64" s="7"/>
      <c r="F64" s="7"/>
      <c r="G64" s="7"/>
      <c r="H64" s="7"/>
      <c r="I64" s="7"/>
      <c r="J64" s="7"/>
      <c r="K64" s="7"/>
      <c r="L64" s="7"/>
      <c r="S64" s="40"/>
      <c r="T64" s="171"/>
      <c r="U64" s="39"/>
      <c r="V64" s="67"/>
    </row>
    <row r="65" spans="2:25" ht="19.5" customHeight="1" x14ac:dyDescent="0.25">
      <c r="E65" s="7"/>
      <c r="F65" s="7"/>
      <c r="G65" s="7"/>
      <c r="H65" s="7"/>
      <c r="I65" s="7"/>
      <c r="J65" s="7"/>
      <c r="K65" s="7"/>
      <c r="L65" s="7"/>
      <c r="T65" s="171"/>
    </row>
    <row r="66" spans="2:25" ht="27.75" customHeight="1" x14ac:dyDescent="0.25">
      <c r="E66" s="7"/>
      <c r="F66" s="7"/>
      <c r="G66" s="7"/>
      <c r="H66" s="7"/>
      <c r="I66" s="7"/>
      <c r="J66" s="7"/>
      <c r="K66" s="7"/>
      <c r="L66" s="7"/>
      <c r="T66" s="171"/>
    </row>
    <row r="67" spans="2:25" x14ac:dyDescent="0.25">
      <c r="E67" s="7"/>
      <c r="F67" s="7"/>
      <c r="G67" s="7"/>
      <c r="H67" s="7"/>
      <c r="I67" s="7"/>
      <c r="J67" s="7"/>
      <c r="K67" s="7"/>
      <c r="L67" s="7"/>
      <c r="T67" s="171"/>
    </row>
    <row r="68" spans="2:25" x14ac:dyDescent="0.25">
      <c r="E68" s="7"/>
      <c r="F68" s="7"/>
      <c r="G68" s="7"/>
      <c r="H68" s="7"/>
      <c r="I68" s="7"/>
      <c r="J68" s="7"/>
      <c r="K68" s="7"/>
      <c r="L68" s="7"/>
      <c r="T68" s="171"/>
    </row>
    <row r="69" spans="2:25" ht="7.5" customHeight="1" x14ac:dyDescent="0.25">
      <c r="E69" s="7"/>
      <c r="F69" s="7"/>
      <c r="G69" s="7"/>
      <c r="H69" s="7"/>
      <c r="I69" s="7"/>
      <c r="J69" s="7"/>
      <c r="K69" s="7"/>
      <c r="L69" s="7"/>
    </row>
    <row r="70" spans="2:25" ht="15.75" customHeight="1" x14ac:dyDescent="0.25">
      <c r="E70" s="7"/>
      <c r="F70" s="7"/>
      <c r="G70" s="7"/>
      <c r="H70" s="7"/>
      <c r="I70" s="7"/>
      <c r="J70" s="7"/>
      <c r="K70" s="7"/>
      <c r="L70" s="7"/>
      <c r="T70" s="7"/>
    </row>
    <row r="71" spans="2:25" s="68" customFormat="1" ht="10.5" hidden="1" customHeight="1" x14ac:dyDescent="0.2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W71" s="64"/>
      <c r="Y71" s="69"/>
    </row>
    <row r="72" spans="2:25" ht="12.6" hidden="1" customHeight="1" x14ac:dyDescent="0.25">
      <c r="E72" s="7"/>
      <c r="F72" s="7"/>
      <c r="G72" s="7"/>
      <c r="H72" s="7"/>
      <c r="I72" s="7"/>
      <c r="J72" s="7"/>
      <c r="K72" s="7"/>
      <c r="L72" s="7"/>
      <c r="T72" s="7"/>
    </row>
    <row r="73" spans="2:25" ht="12.6" hidden="1" customHeight="1" x14ac:dyDescent="0.25">
      <c r="E73" s="7"/>
      <c r="F73" s="7"/>
      <c r="G73" s="7"/>
      <c r="H73" s="7"/>
      <c r="I73" s="7"/>
      <c r="J73" s="7"/>
      <c r="K73" s="7"/>
      <c r="L73" s="7"/>
      <c r="T73" s="7"/>
    </row>
    <row r="74" spans="2:25" ht="12.6" hidden="1" customHeight="1" x14ac:dyDescent="0.25">
      <c r="E74" s="7"/>
      <c r="F74" s="7"/>
      <c r="G74" s="7"/>
      <c r="H74" s="7"/>
      <c r="I74" s="7"/>
      <c r="J74" s="7"/>
      <c r="K74" s="7"/>
      <c r="L74" s="7"/>
      <c r="T74" s="7"/>
    </row>
    <row r="75" spans="2:25" ht="12.6" hidden="1" customHeight="1" x14ac:dyDescent="0.25">
      <c r="E75" s="7"/>
      <c r="F75" s="7"/>
      <c r="G75" s="7"/>
      <c r="H75" s="7"/>
      <c r="I75" s="7"/>
      <c r="J75" s="7"/>
      <c r="K75" s="7"/>
      <c r="L75" s="7"/>
      <c r="T75" s="7"/>
    </row>
    <row r="76" spans="2:25" ht="12.6" hidden="1" customHeight="1" x14ac:dyDescent="0.25">
      <c r="E76" s="7"/>
      <c r="F76" s="7"/>
      <c r="G76" s="7"/>
      <c r="H76" s="7"/>
      <c r="I76" s="7"/>
      <c r="J76" s="7"/>
      <c r="K76" s="7"/>
      <c r="L76" s="7"/>
      <c r="T76" s="7"/>
    </row>
    <row r="77" spans="2:25" ht="12.6" hidden="1" customHeight="1" x14ac:dyDescent="0.25">
      <c r="E77" s="7"/>
      <c r="F77" s="7"/>
      <c r="G77" s="7"/>
      <c r="H77" s="7"/>
      <c r="I77" s="7"/>
      <c r="J77" s="7"/>
      <c r="K77" s="7"/>
      <c r="L77" s="7"/>
      <c r="T77" s="7"/>
    </row>
    <row r="78" spans="2:25" ht="12.6" hidden="1" customHeight="1" x14ac:dyDescent="0.25">
      <c r="E78" s="7"/>
      <c r="F78" s="7"/>
      <c r="G78" s="7"/>
      <c r="H78" s="7"/>
      <c r="I78" s="7"/>
      <c r="J78" s="7"/>
      <c r="K78" s="7"/>
      <c r="L78" s="7"/>
      <c r="T78" s="7"/>
    </row>
    <row r="79" spans="2:25" ht="12.6" hidden="1" customHeight="1" x14ac:dyDescent="0.25">
      <c r="E79" s="7"/>
      <c r="F79" s="7"/>
      <c r="G79" s="7"/>
      <c r="H79" s="7"/>
      <c r="I79" s="7"/>
      <c r="J79" s="7"/>
      <c r="K79" s="7"/>
      <c r="L79" s="7"/>
      <c r="T79" s="7"/>
    </row>
    <row r="80" spans="2:25" ht="12.6" hidden="1" customHeight="1" x14ac:dyDescent="0.25">
      <c r="E80" s="7"/>
      <c r="F80" s="7"/>
      <c r="G80" s="7"/>
      <c r="H80" s="7"/>
      <c r="I80" s="7"/>
      <c r="J80" s="7"/>
      <c r="K80" s="7"/>
      <c r="L80" s="7"/>
      <c r="T80" s="7"/>
    </row>
    <row r="81" spans="5:22" ht="12.6" hidden="1" customHeight="1" x14ac:dyDescent="0.25">
      <c r="E81" s="7"/>
      <c r="F81" s="7"/>
      <c r="G81" s="7"/>
      <c r="H81" s="7"/>
      <c r="I81" s="7"/>
      <c r="J81" s="7"/>
      <c r="K81" s="7"/>
      <c r="L81" s="7"/>
      <c r="T81" s="7"/>
    </row>
    <row r="82" spans="5:22" ht="12.6" hidden="1" customHeight="1" x14ac:dyDescent="0.25">
      <c r="E82" s="7"/>
      <c r="F82" s="7"/>
      <c r="G82" s="7"/>
      <c r="H82" s="7"/>
      <c r="I82" s="7"/>
      <c r="J82" s="7"/>
      <c r="K82" s="7"/>
      <c r="L82" s="7"/>
      <c r="T82" s="7"/>
    </row>
    <row r="83" spans="5:22" ht="12.6" hidden="1" customHeight="1" x14ac:dyDescent="0.25">
      <c r="E83" s="7"/>
      <c r="F83" s="7"/>
      <c r="G83" s="7"/>
      <c r="H83" s="7"/>
      <c r="I83" s="7"/>
      <c r="J83" s="7"/>
      <c r="K83" s="7"/>
      <c r="L83" s="7"/>
      <c r="T83" s="7"/>
    </row>
    <row r="84" spans="5:22" ht="12.6" hidden="1" customHeight="1" x14ac:dyDescent="0.25">
      <c r="E84" s="7"/>
      <c r="F84" s="7"/>
      <c r="G84" s="7"/>
      <c r="H84" s="7"/>
      <c r="I84" s="7"/>
      <c r="J84" s="7"/>
      <c r="K84" s="7"/>
      <c r="L84" s="7"/>
      <c r="T84" s="7"/>
    </row>
    <row r="85" spans="5:22" ht="12.6" hidden="1" customHeight="1" x14ac:dyDescent="0.25">
      <c r="E85" s="7"/>
      <c r="F85" s="7"/>
      <c r="G85" s="7"/>
      <c r="H85" s="7"/>
      <c r="I85" s="7"/>
      <c r="J85" s="7"/>
      <c r="K85" s="7"/>
      <c r="L85" s="7"/>
      <c r="T85" s="7"/>
    </row>
    <row r="86" spans="5:22" ht="12.6" hidden="1" customHeight="1" x14ac:dyDescent="0.25">
      <c r="E86" s="7"/>
      <c r="F86" s="7"/>
      <c r="G86" s="7"/>
      <c r="H86" s="7"/>
      <c r="I86" s="7"/>
      <c r="J86" s="7"/>
      <c r="K86" s="7"/>
      <c r="L86" s="7"/>
      <c r="T86" s="7"/>
    </row>
    <row r="87" spans="5:22" ht="12.6" hidden="1" customHeight="1" x14ac:dyDescent="0.25">
      <c r="E87" s="7"/>
      <c r="F87" s="7"/>
      <c r="G87" s="7"/>
      <c r="H87" s="7"/>
      <c r="I87" s="7"/>
      <c r="J87" s="7"/>
      <c r="K87" s="7"/>
      <c r="L87" s="7"/>
      <c r="T87" s="7"/>
    </row>
    <row r="88" spans="5:22" ht="12.6" hidden="1" customHeight="1" x14ac:dyDescent="0.25">
      <c r="E88" s="7"/>
      <c r="F88" s="7"/>
      <c r="G88" s="7"/>
      <c r="H88" s="7"/>
      <c r="I88" s="7"/>
      <c r="J88" s="7"/>
      <c r="K88" s="7"/>
      <c r="L88" s="7"/>
      <c r="T88" s="7"/>
    </row>
    <row r="89" spans="5:22" ht="7.5" customHeight="1" x14ac:dyDescent="0.25">
      <c r="E89" s="7"/>
      <c r="F89" s="7"/>
      <c r="G89" s="7"/>
      <c r="H89" s="7"/>
      <c r="I89" s="7"/>
      <c r="J89" s="7"/>
      <c r="K89" s="7"/>
      <c r="L89" s="7"/>
      <c r="T89" s="7"/>
    </row>
    <row r="90" spans="5:22" ht="15" customHeight="1" x14ac:dyDescent="0.25">
      <c r="E90" s="7"/>
      <c r="F90" s="7"/>
      <c r="G90" s="7"/>
      <c r="H90" s="7"/>
      <c r="I90" s="7"/>
      <c r="J90" s="7"/>
      <c r="K90" s="7"/>
      <c r="L90" s="7"/>
      <c r="T90" s="7"/>
    </row>
    <row r="91" spans="5:22" ht="15" customHeight="1" x14ac:dyDescent="0.25">
      <c r="E91" s="7"/>
      <c r="F91" s="7"/>
      <c r="G91" s="7"/>
      <c r="H91" s="7"/>
      <c r="I91" s="7"/>
      <c r="J91" s="7"/>
      <c r="K91" s="7"/>
      <c r="L91" s="7"/>
      <c r="T91" s="7"/>
    </row>
    <row r="92" spans="5:22" ht="15" customHeight="1" x14ac:dyDescent="0.25">
      <c r="E92" s="7"/>
      <c r="F92" s="7"/>
      <c r="G92" s="7"/>
      <c r="H92" s="7"/>
      <c r="I92" s="7"/>
      <c r="J92" s="7"/>
      <c r="K92" s="7"/>
      <c r="L92" s="7"/>
      <c r="T92" s="7"/>
    </row>
    <row r="93" spans="5:22" ht="15" customHeight="1" x14ac:dyDescent="0.25">
      <c r="E93" s="7"/>
      <c r="F93" s="7"/>
      <c r="G93" s="7"/>
      <c r="H93" s="7"/>
      <c r="I93" s="7"/>
      <c r="J93" s="7"/>
      <c r="K93" s="7"/>
      <c r="L93" s="7"/>
      <c r="T93" s="7"/>
    </row>
    <row r="94" spans="5:22" ht="15" customHeight="1" x14ac:dyDescent="0.25">
      <c r="E94" s="7"/>
      <c r="F94" s="7"/>
      <c r="G94" s="7"/>
      <c r="H94" s="7"/>
      <c r="I94" s="7"/>
      <c r="J94" s="7"/>
      <c r="K94" s="7"/>
      <c r="L94" s="7"/>
      <c r="T94" s="7"/>
    </row>
    <row r="95" spans="5:22" ht="15" customHeight="1" x14ac:dyDescent="0.25">
      <c r="E95" s="7"/>
      <c r="F95" s="7"/>
      <c r="G95" s="7"/>
      <c r="H95" s="7"/>
      <c r="I95" s="7"/>
      <c r="J95" s="7"/>
      <c r="K95" s="7"/>
      <c r="L95" s="7"/>
      <c r="T95" s="7"/>
      <c r="U95" s="39"/>
      <c r="V95" s="39"/>
    </row>
    <row r="96" spans="5:22" ht="15" customHeight="1" x14ac:dyDescent="0.25">
      <c r="E96" s="7"/>
      <c r="F96" s="7"/>
      <c r="G96" s="7"/>
      <c r="H96" s="7"/>
      <c r="I96" s="7"/>
      <c r="J96" s="7"/>
      <c r="K96" s="7"/>
      <c r="L96" s="7"/>
      <c r="T96" s="7"/>
      <c r="U96" s="39"/>
      <c r="V96" s="39"/>
    </row>
    <row r="97" spans="2:25" ht="15.75" customHeight="1" x14ac:dyDescent="0.3">
      <c r="E97" s="7"/>
      <c r="F97" s="7"/>
      <c r="G97" s="7"/>
      <c r="H97" s="7"/>
      <c r="I97" s="7"/>
      <c r="J97" s="7"/>
      <c r="K97" s="7"/>
      <c r="L97" s="7"/>
      <c r="T97" s="7"/>
      <c r="U97" s="39"/>
      <c r="V97" s="67"/>
    </row>
    <row r="98" spans="2:25" s="64" customFormat="1" ht="13.5" customHeight="1" x14ac:dyDescent="0.2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Y98" s="70"/>
    </row>
    <row r="99" spans="2:25" ht="15" customHeight="1" x14ac:dyDescent="0.25">
      <c r="E99" s="7"/>
      <c r="F99" s="7"/>
      <c r="G99" s="7"/>
      <c r="H99" s="7"/>
      <c r="I99" s="7"/>
      <c r="J99" s="7"/>
      <c r="K99" s="7"/>
      <c r="L99" s="7"/>
      <c r="T99" s="7"/>
    </row>
    <row r="100" spans="2:25" ht="15.75" customHeight="1" x14ac:dyDescent="0.25">
      <c r="E100" s="7"/>
      <c r="F100" s="7"/>
      <c r="G100" s="7"/>
      <c r="H100" s="7"/>
      <c r="I100" s="7"/>
      <c r="J100" s="7"/>
      <c r="K100" s="7"/>
      <c r="L100" s="7"/>
      <c r="T100" s="7"/>
    </row>
    <row r="101" spans="2:25" ht="16.5" customHeight="1" x14ac:dyDescent="0.25">
      <c r="E101" s="7"/>
      <c r="F101" s="7"/>
      <c r="G101" s="7"/>
      <c r="H101" s="7"/>
      <c r="I101" s="7"/>
      <c r="J101" s="7"/>
      <c r="K101" s="7"/>
      <c r="L101" s="7"/>
      <c r="T101" s="7"/>
    </row>
    <row r="102" spans="2:25" ht="13.5" customHeight="1" x14ac:dyDescent="0.25">
      <c r="E102" s="7"/>
      <c r="F102" s="7"/>
      <c r="G102" s="7"/>
      <c r="H102" s="7"/>
      <c r="I102" s="7"/>
      <c r="J102" s="7"/>
      <c r="K102" s="7"/>
      <c r="L102" s="7"/>
      <c r="T102" s="7"/>
    </row>
    <row r="103" spans="2:25" ht="15" customHeight="1" x14ac:dyDescent="0.25">
      <c r="E103" s="7"/>
      <c r="F103" s="7"/>
      <c r="G103" s="7"/>
      <c r="H103" s="7"/>
      <c r="I103" s="7"/>
      <c r="J103" s="7"/>
      <c r="K103" s="7"/>
      <c r="L103" s="7"/>
      <c r="T103" s="7"/>
    </row>
    <row r="104" spans="2:25" ht="15" customHeight="1" x14ac:dyDescent="0.25">
      <c r="E104" s="7"/>
      <c r="F104" s="7"/>
      <c r="G104" s="7"/>
      <c r="H104" s="7"/>
      <c r="I104" s="7"/>
      <c r="J104" s="7"/>
      <c r="K104" s="7"/>
      <c r="L104" s="7"/>
      <c r="T104" s="7"/>
    </row>
    <row r="105" spans="2:25" ht="15" customHeight="1" x14ac:dyDescent="0.25">
      <c r="E105" s="7"/>
      <c r="F105" s="7"/>
      <c r="G105" s="7"/>
      <c r="H105" s="7"/>
      <c r="I105" s="7"/>
      <c r="J105" s="7"/>
      <c r="K105" s="7"/>
      <c r="L105" s="7"/>
      <c r="T105" s="7"/>
    </row>
    <row r="106" spans="2:25" ht="15" customHeight="1" x14ac:dyDescent="0.25">
      <c r="E106" s="7"/>
      <c r="F106" s="7"/>
      <c r="G106" s="7"/>
      <c r="H106" s="7"/>
      <c r="I106" s="7"/>
      <c r="J106" s="7"/>
      <c r="K106" s="7"/>
      <c r="L106" s="7"/>
      <c r="T106" s="7"/>
    </row>
    <row r="107" spans="2:25" ht="15" customHeight="1" x14ac:dyDescent="0.25">
      <c r="E107" s="7"/>
      <c r="F107" s="7"/>
      <c r="G107" s="7"/>
      <c r="H107" s="7"/>
      <c r="I107" s="7"/>
      <c r="J107" s="7"/>
      <c r="K107" s="7"/>
      <c r="L107" s="7"/>
      <c r="T107" s="7"/>
    </row>
    <row r="108" spans="2:25" ht="15" customHeight="1" x14ac:dyDescent="0.25">
      <c r="E108" s="7"/>
      <c r="F108" s="7"/>
      <c r="G108" s="7"/>
      <c r="H108" s="7"/>
      <c r="I108" s="7"/>
      <c r="J108" s="7"/>
      <c r="K108" s="7"/>
      <c r="L108" s="7"/>
      <c r="T108" s="7"/>
      <c r="U108" s="39"/>
      <c r="V108" s="39"/>
    </row>
    <row r="109" spans="2:25" ht="15" customHeight="1" x14ac:dyDescent="0.25">
      <c r="E109" s="7"/>
      <c r="F109" s="7"/>
      <c r="G109" s="7"/>
      <c r="H109" s="7"/>
      <c r="I109" s="7"/>
      <c r="J109" s="7"/>
      <c r="K109" s="7"/>
      <c r="L109" s="7"/>
      <c r="T109" s="7"/>
      <c r="U109" s="39"/>
      <c r="V109" s="39"/>
    </row>
    <row r="110" spans="2:25" ht="15.75" customHeight="1" x14ac:dyDescent="0.3">
      <c r="E110" s="7"/>
      <c r="F110" s="7"/>
      <c r="G110" s="7"/>
      <c r="H110" s="7"/>
      <c r="I110" s="7"/>
      <c r="J110" s="7"/>
      <c r="K110" s="7"/>
      <c r="L110" s="7"/>
      <c r="T110" s="7"/>
      <c r="U110" s="39"/>
      <c r="V110" s="67"/>
    </row>
    <row r="111" spans="2:25" s="64" customFormat="1" ht="13.5" customHeigh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Y111" s="70"/>
    </row>
    <row r="112" spans="2:25" ht="15" customHeight="1" x14ac:dyDescent="0.25">
      <c r="E112" s="7"/>
      <c r="F112" s="7"/>
      <c r="G112" s="7"/>
      <c r="H112" s="7"/>
      <c r="I112" s="7"/>
      <c r="J112" s="7"/>
      <c r="K112" s="7"/>
      <c r="L112" s="7"/>
      <c r="T112" s="7"/>
    </row>
    <row r="113" spans="1:25" ht="15.75" customHeight="1" x14ac:dyDescent="0.25">
      <c r="E113" s="7"/>
      <c r="F113" s="7"/>
      <c r="G113" s="7"/>
      <c r="H113" s="7"/>
      <c r="I113" s="7"/>
      <c r="J113" s="7"/>
      <c r="K113" s="7"/>
      <c r="L113" s="7"/>
      <c r="T113" s="7"/>
    </row>
    <row r="114" spans="1:25" ht="16.5" customHeight="1" x14ac:dyDescent="0.25">
      <c r="E114" s="7"/>
      <c r="F114" s="7"/>
      <c r="G114" s="7"/>
      <c r="H114" s="7"/>
      <c r="I114" s="7"/>
      <c r="J114" s="7"/>
      <c r="K114" s="7"/>
      <c r="L114" s="7"/>
      <c r="T114" s="7"/>
    </row>
    <row r="115" spans="1:25" ht="13.5" customHeight="1" x14ac:dyDescent="0.25">
      <c r="A115" s="57"/>
      <c r="E115" s="7"/>
      <c r="F115" s="7"/>
      <c r="G115" s="7"/>
      <c r="H115" s="7"/>
      <c r="I115" s="7"/>
      <c r="J115" s="7"/>
      <c r="K115" s="7"/>
      <c r="L115" s="7"/>
      <c r="T115" s="7"/>
    </row>
    <row r="116" spans="1:25" ht="15" customHeight="1" x14ac:dyDescent="0.25">
      <c r="E116" s="7"/>
      <c r="F116" s="7"/>
      <c r="G116" s="7"/>
      <c r="H116" s="7"/>
      <c r="I116" s="7"/>
      <c r="J116" s="7"/>
      <c r="K116" s="7"/>
      <c r="L116" s="7"/>
      <c r="T116" s="7"/>
    </row>
    <row r="117" spans="1:25" ht="15" customHeight="1" x14ac:dyDescent="0.25">
      <c r="E117" s="7"/>
      <c r="F117" s="7"/>
      <c r="G117" s="7"/>
      <c r="H117" s="7"/>
      <c r="I117" s="7"/>
      <c r="J117" s="7"/>
      <c r="K117" s="7"/>
      <c r="L117" s="7"/>
      <c r="T117" s="7"/>
    </row>
    <row r="118" spans="1:25" ht="15" customHeight="1" x14ac:dyDescent="0.25">
      <c r="E118" s="7"/>
      <c r="F118" s="7"/>
      <c r="G118" s="7"/>
      <c r="H118" s="7"/>
      <c r="I118" s="7"/>
      <c r="J118" s="7"/>
      <c r="K118" s="7"/>
      <c r="L118" s="7"/>
      <c r="T118" s="7"/>
    </row>
    <row r="119" spans="1:25" ht="15" customHeight="1" x14ac:dyDescent="0.25">
      <c r="E119" s="7"/>
      <c r="F119" s="7"/>
      <c r="G119" s="7"/>
      <c r="H119" s="7"/>
      <c r="I119" s="7"/>
      <c r="J119" s="7"/>
      <c r="K119" s="7"/>
      <c r="L119" s="7"/>
      <c r="T119" s="7"/>
    </row>
    <row r="120" spans="1:25" ht="15" customHeight="1" x14ac:dyDescent="0.25">
      <c r="E120" s="7"/>
      <c r="F120" s="7"/>
      <c r="G120" s="7"/>
      <c r="H120" s="7"/>
      <c r="I120" s="7"/>
      <c r="J120" s="7"/>
      <c r="K120" s="7"/>
      <c r="L120" s="7"/>
      <c r="T120" s="7"/>
    </row>
    <row r="121" spans="1:25" ht="15" customHeight="1" x14ac:dyDescent="0.25">
      <c r="E121" s="7"/>
      <c r="F121" s="7"/>
      <c r="G121" s="7"/>
      <c r="H121" s="7"/>
      <c r="I121" s="7"/>
      <c r="J121" s="7"/>
      <c r="K121" s="7"/>
      <c r="L121" s="7"/>
      <c r="T121" s="7"/>
      <c r="U121" s="39"/>
      <c r="V121" s="39"/>
    </row>
    <row r="122" spans="1:25" ht="15" customHeight="1" x14ac:dyDescent="0.25">
      <c r="E122" s="7"/>
      <c r="F122" s="7"/>
      <c r="G122" s="7"/>
      <c r="H122" s="7"/>
      <c r="I122" s="7"/>
      <c r="J122" s="7"/>
      <c r="K122" s="7"/>
      <c r="L122" s="7"/>
      <c r="T122" s="7"/>
      <c r="U122" s="39"/>
      <c r="V122" s="39"/>
    </row>
    <row r="123" spans="1:25" ht="15.75" customHeight="1" x14ac:dyDescent="0.3">
      <c r="E123" s="7"/>
      <c r="F123" s="7"/>
      <c r="G123" s="7"/>
      <c r="H123" s="7"/>
      <c r="I123" s="7"/>
      <c r="J123" s="7"/>
      <c r="K123" s="7"/>
      <c r="L123" s="7"/>
      <c r="T123" s="7"/>
      <c r="U123" s="39"/>
      <c r="V123" s="67"/>
    </row>
    <row r="124" spans="1:25" s="64" customFormat="1" ht="13.5" customHeight="1" x14ac:dyDescent="0.25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Y124" s="70"/>
    </row>
    <row r="125" spans="1:25" ht="15" customHeight="1" x14ac:dyDescent="0.25">
      <c r="E125" s="7"/>
      <c r="F125" s="7"/>
      <c r="G125" s="7"/>
      <c r="H125" s="7"/>
      <c r="I125" s="7"/>
      <c r="J125" s="7"/>
      <c r="K125" s="7"/>
      <c r="L125" s="7"/>
      <c r="T125" s="7"/>
    </row>
    <row r="126" spans="1:25" ht="15.75" customHeight="1" x14ac:dyDescent="0.25">
      <c r="E126" s="7"/>
      <c r="F126" s="7"/>
      <c r="G126" s="7"/>
      <c r="H126" s="7"/>
      <c r="I126" s="7"/>
      <c r="J126" s="7"/>
      <c r="K126" s="7"/>
      <c r="L126" s="7"/>
      <c r="T126" s="7"/>
    </row>
    <row r="127" spans="1:25" ht="16.5" customHeight="1" x14ac:dyDescent="0.25">
      <c r="E127" s="7"/>
      <c r="F127" s="7"/>
      <c r="G127" s="7"/>
      <c r="H127" s="7"/>
      <c r="I127" s="7"/>
      <c r="J127" s="7"/>
      <c r="K127" s="7"/>
      <c r="L127" s="7"/>
      <c r="T127" s="7"/>
    </row>
    <row r="128" spans="1:25" ht="12" customHeight="1" x14ac:dyDescent="0.25">
      <c r="E128" s="7"/>
      <c r="F128" s="7"/>
      <c r="G128" s="7"/>
      <c r="H128" s="7"/>
      <c r="I128" s="7"/>
      <c r="J128" s="7"/>
      <c r="K128" s="7"/>
      <c r="L128" s="7"/>
      <c r="T128" s="7"/>
    </row>
    <row r="129" spans="5:20" x14ac:dyDescent="0.25">
      <c r="E129" s="7"/>
      <c r="F129" s="7"/>
      <c r="G129" s="7"/>
      <c r="H129" s="7"/>
      <c r="I129" s="7"/>
      <c r="J129" s="7"/>
      <c r="K129" s="7"/>
      <c r="L129" s="7"/>
      <c r="T129" s="7"/>
    </row>
    <row r="130" spans="5:20" x14ac:dyDescent="0.25">
      <c r="E130" s="7"/>
      <c r="F130" s="7"/>
      <c r="G130" s="7"/>
      <c r="H130" s="7"/>
      <c r="I130" s="7"/>
      <c r="J130" s="7"/>
      <c r="K130" s="7"/>
      <c r="L130" s="7"/>
      <c r="T130" s="7"/>
    </row>
    <row r="131" spans="5:20" x14ac:dyDescent="0.25">
      <c r="E131" s="7"/>
      <c r="F131" s="7"/>
      <c r="G131" s="7"/>
      <c r="H131" s="7"/>
      <c r="I131" s="7"/>
      <c r="J131" s="7"/>
      <c r="K131" s="7"/>
      <c r="L131" s="7"/>
      <c r="T131" s="7"/>
    </row>
    <row r="132" spans="5:20" x14ac:dyDescent="0.25">
      <c r="E132" s="7"/>
      <c r="F132" s="7"/>
      <c r="G132" s="7"/>
      <c r="H132" s="7"/>
      <c r="I132" s="7"/>
      <c r="J132" s="7"/>
      <c r="K132" s="7"/>
      <c r="L132" s="7"/>
      <c r="T132" s="7"/>
    </row>
    <row r="133" spans="5:20" x14ac:dyDescent="0.25">
      <c r="E133" s="7"/>
      <c r="F133" s="7"/>
      <c r="G133" s="7"/>
      <c r="H133" s="7"/>
      <c r="I133" s="7"/>
      <c r="J133" s="7"/>
      <c r="K133" s="7"/>
      <c r="L133" s="7"/>
      <c r="T133" s="7"/>
    </row>
    <row r="134" spans="5:20" x14ac:dyDescent="0.25">
      <c r="E134" s="7"/>
      <c r="F134" s="7"/>
      <c r="G134" s="7"/>
      <c r="H134" s="7"/>
      <c r="I134" s="7"/>
      <c r="J134" s="7"/>
      <c r="K134" s="7"/>
      <c r="L134" s="7"/>
      <c r="T134" s="7"/>
    </row>
    <row r="135" spans="5:20" x14ac:dyDescent="0.25">
      <c r="E135" s="7"/>
      <c r="F135" s="7"/>
      <c r="G135" s="7"/>
      <c r="H135" s="7"/>
      <c r="I135" s="7"/>
      <c r="J135" s="7"/>
      <c r="K135" s="7"/>
      <c r="L135" s="7"/>
      <c r="T135" s="7"/>
    </row>
    <row r="136" spans="5:20" x14ac:dyDescent="0.25">
      <c r="E136" s="7"/>
      <c r="F136" s="7"/>
      <c r="G136" s="7"/>
      <c r="H136" s="7"/>
      <c r="I136" s="7"/>
      <c r="J136" s="7"/>
      <c r="K136" s="7"/>
      <c r="L136" s="7"/>
      <c r="T136" s="7"/>
    </row>
    <row r="137" spans="5:20" x14ac:dyDescent="0.25">
      <c r="E137" s="7"/>
      <c r="F137" s="7"/>
      <c r="G137" s="7"/>
      <c r="H137" s="7"/>
      <c r="I137" s="7"/>
      <c r="J137" s="7"/>
      <c r="K137" s="7"/>
      <c r="L137" s="7"/>
      <c r="T137" s="7"/>
    </row>
    <row r="138" spans="5:20" x14ac:dyDescent="0.25">
      <c r="E138" s="7"/>
      <c r="F138" s="7"/>
      <c r="G138" s="7"/>
      <c r="H138" s="7"/>
      <c r="I138" s="7"/>
      <c r="J138" s="7"/>
      <c r="K138" s="7"/>
      <c r="L138" s="7"/>
      <c r="T138" s="7"/>
    </row>
    <row r="139" spans="5:20" x14ac:dyDescent="0.25">
      <c r="E139" s="7"/>
      <c r="F139" s="7"/>
      <c r="G139" s="7"/>
      <c r="H139" s="7"/>
      <c r="I139" s="7"/>
      <c r="J139" s="7"/>
      <c r="K139" s="7"/>
      <c r="L139" s="7"/>
      <c r="T139" s="7"/>
    </row>
    <row r="140" spans="5:20" x14ac:dyDescent="0.25">
      <c r="E140" s="7"/>
      <c r="F140" s="7"/>
      <c r="G140" s="7"/>
      <c r="H140" s="7"/>
      <c r="I140" s="7"/>
      <c r="J140" s="7"/>
      <c r="K140" s="7"/>
      <c r="L140" s="7"/>
      <c r="T140" s="7"/>
    </row>
    <row r="141" spans="5:20" x14ac:dyDescent="0.25">
      <c r="E141" s="7"/>
      <c r="F141" s="7"/>
      <c r="G141" s="7"/>
      <c r="H141" s="7"/>
      <c r="I141" s="7"/>
      <c r="J141" s="7"/>
      <c r="K141" s="7"/>
      <c r="L141" s="7"/>
      <c r="T141" s="7"/>
    </row>
    <row r="142" spans="5:20" x14ac:dyDescent="0.25">
      <c r="E142" s="7"/>
      <c r="F142" s="7"/>
      <c r="G142" s="7"/>
      <c r="H142" s="7"/>
      <c r="I142" s="7"/>
      <c r="J142" s="7"/>
      <c r="K142" s="7"/>
      <c r="L142" s="7"/>
      <c r="T142" s="7"/>
    </row>
    <row r="143" spans="5:20" x14ac:dyDescent="0.25">
      <c r="E143" s="7"/>
      <c r="F143" s="7"/>
      <c r="G143" s="7"/>
      <c r="H143" s="7"/>
      <c r="I143" s="7"/>
      <c r="J143" s="7"/>
      <c r="K143" s="7"/>
      <c r="L143" s="7"/>
      <c r="T143" s="7"/>
    </row>
    <row r="144" spans="5:20" x14ac:dyDescent="0.25">
      <c r="E144" s="7"/>
      <c r="F144" s="7"/>
      <c r="G144" s="7"/>
      <c r="H144" s="7"/>
      <c r="I144" s="7"/>
      <c r="J144" s="7"/>
      <c r="K144" s="7"/>
      <c r="L144" s="7"/>
      <c r="T144" s="7"/>
    </row>
    <row r="145" spans="5:20" x14ac:dyDescent="0.25">
      <c r="E145" s="7"/>
      <c r="F145" s="7"/>
      <c r="G145" s="7"/>
      <c r="H145" s="7"/>
      <c r="I145" s="7"/>
      <c r="J145" s="7"/>
      <c r="K145" s="7"/>
      <c r="L145" s="7"/>
      <c r="T145" s="7"/>
    </row>
    <row r="146" spans="5:20" x14ac:dyDescent="0.25">
      <c r="E146" s="7"/>
      <c r="F146" s="7"/>
      <c r="G146" s="7"/>
      <c r="H146" s="7"/>
      <c r="I146" s="7"/>
      <c r="J146" s="7"/>
      <c r="K146" s="7"/>
      <c r="L146" s="7"/>
      <c r="T146" s="7"/>
    </row>
    <row r="147" spans="5:20" x14ac:dyDescent="0.25">
      <c r="E147" s="7"/>
      <c r="F147" s="7"/>
      <c r="G147" s="7"/>
      <c r="H147" s="7"/>
      <c r="I147" s="7"/>
      <c r="J147" s="7"/>
      <c r="K147" s="7"/>
      <c r="L147" s="7"/>
      <c r="T147" s="7"/>
    </row>
    <row r="148" spans="5:20" x14ac:dyDescent="0.25">
      <c r="E148" s="7"/>
      <c r="F148" s="7"/>
      <c r="G148" s="7"/>
      <c r="H148" s="7"/>
      <c r="I148" s="7"/>
      <c r="J148" s="7"/>
      <c r="K148" s="7"/>
      <c r="L148" s="7"/>
      <c r="T148" s="7"/>
    </row>
    <row r="149" spans="5:20" x14ac:dyDescent="0.25">
      <c r="E149" s="7"/>
      <c r="F149" s="7"/>
      <c r="G149" s="7"/>
      <c r="H149" s="7"/>
      <c r="I149" s="7"/>
      <c r="J149" s="7"/>
      <c r="K149" s="7"/>
      <c r="L149" s="7"/>
      <c r="T149" s="7"/>
    </row>
    <row r="150" spans="5:20" x14ac:dyDescent="0.25">
      <c r="E150" s="7"/>
      <c r="F150" s="7"/>
      <c r="G150" s="7"/>
      <c r="H150" s="7"/>
      <c r="I150" s="7"/>
      <c r="J150" s="7"/>
      <c r="K150" s="7"/>
      <c r="L150" s="7"/>
      <c r="T150" s="7"/>
    </row>
    <row r="151" spans="5:20" x14ac:dyDescent="0.25">
      <c r="E151" s="7"/>
      <c r="F151" s="7"/>
      <c r="G151" s="7"/>
      <c r="H151" s="7"/>
      <c r="I151" s="7"/>
      <c r="J151" s="7"/>
      <c r="K151" s="7"/>
      <c r="L151" s="7"/>
      <c r="T151" s="7"/>
    </row>
    <row r="152" spans="5:20" x14ac:dyDescent="0.25">
      <c r="E152" s="7"/>
      <c r="F152" s="7"/>
      <c r="G152" s="7"/>
      <c r="H152" s="7"/>
      <c r="I152" s="7"/>
      <c r="J152" s="7"/>
      <c r="K152" s="7"/>
      <c r="L152" s="7"/>
      <c r="T152" s="7"/>
    </row>
    <row r="153" spans="5:20" x14ac:dyDescent="0.25">
      <c r="E153" s="7"/>
      <c r="F153" s="7"/>
      <c r="G153" s="7"/>
      <c r="H153" s="7"/>
      <c r="I153" s="7"/>
      <c r="J153" s="7"/>
      <c r="K153" s="7"/>
      <c r="L153" s="7"/>
      <c r="T153" s="7"/>
    </row>
    <row r="154" spans="5:20" x14ac:dyDescent="0.25">
      <c r="E154" s="7"/>
      <c r="F154" s="7"/>
      <c r="G154" s="7"/>
      <c r="H154" s="7"/>
      <c r="I154" s="7"/>
      <c r="J154" s="7"/>
      <c r="K154" s="7"/>
      <c r="L154" s="7"/>
      <c r="T154" s="7"/>
    </row>
    <row r="155" spans="5:20" x14ac:dyDescent="0.25">
      <c r="E155" s="7"/>
      <c r="F155" s="7"/>
      <c r="G155" s="7"/>
      <c r="H155" s="7"/>
      <c r="I155" s="7"/>
      <c r="J155" s="7"/>
      <c r="K155" s="7"/>
      <c r="L155" s="7"/>
      <c r="T155" s="7"/>
    </row>
    <row r="156" spans="5:20" x14ac:dyDescent="0.25">
      <c r="E156" s="7"/>
      <c r="F156" s="7"/>
      <c r="G156" s="7"/>
      <c r="H156" s="7"/>
      <c r="I156" s="7"/>
      <c r="J156" s="7"/>
      <c r="K156" s="7"/>
      <c r="L156" s="7"/>
      <c r="T156" s="7"/>
    </row>
    <row r="157" spans="5:20" x14ac:dyDescent="0.25">
      <c r="E157" s="7"/>
      <c r="F157" s="7"/>
      <c r="G157" s="7"/>
      <c r="H157" s="7"/>
      <c r="I157" s="7"/>
      <c r="J157" s="7"/>
      <c r="K157" s="7"/>
      <c r="L157" s="7"/>
      <c r="T157" s="7"/>
    </row>
    <row r="158" spans="5:20" x14ac:dyDescent="0.25">
      <c r="E158" s="7"/>
      <c r="F158" s="7"/>
      <c r="G158" s="7"/>
      <c r="H158" s="7"/>
      <c r="I158" s="7"/>
      <c r="J158" s="7"/>
      <c r="K158" s="7"/>
      <c r="L158" s="7"/>
      <c r="T158" s="7"/>
    </row>
    <row r="159" spans="5:20" x14ac:dyDescent="0.25">
      <c r="E159" s="7"/>
      <c r="F159" s="7"/>
      <c r="G159" s="7"/>
      <c r="H159" s="7"/>
      <c r="I159" s="7"/>
      <c r="J159" s="7"/>
      <c r="K159" s="7"/>
      <c r="L159" s="7"/>
      <c r="T159" s="7"/>
    </row>
    <row r="160" spans="5:20" x14ac:dyDescent="0.25">
      <c r="E160" s="7"/>
      <c r="F160" s="7"/>
      <c r="G160" s="7"/>
      <c r="H160" s="7"/>
      <c r="I160" s="7"/>
      <c r="J160" s="7"/>
      <c r="K160" s="7"/>
      <c r="L160" s="7"/>
      <c r="T160" s="7"/>
    </row>
    <row r="161" spans="5:20" x14ac:dyDescent="0.25">
      <c r="E161" s="7"/>
      <c r="F161" s="7"/>
      <c r="G161" s="7"/>
      <c r="H161" s="7"/>
      <c r="I161" s="7"/>
      <c r="J161" s="7"/>
      <c r="K161" s="7"/>
      <c r="L161" s="7"/>
      <c r="T161" s="7"/>
    </row>
    <row r="162" spans="5:20" x14ac:dyDescent="0.25">
      <c r="E162" s="7"/>
      <c r="F162" s="7"/>
      <c r="G162" s="7"/>
      <c r="H162" s="7"/>
      <c r="I162" s="7"/>
      <c r="J162" s="7"/>
      <c r="K162" s="7"/>
      <c r="L162" s="7"/>
      <c r="T162" s="7"/>
    </row>
    <row r="163" spans="5:20" x14ac:dyDescent="0.25">
      <c r="E163" s="7"/>
      <c r="F163" s="7"/>
      <c r="G163" s="7"/>
      <c r="H163" s="7"/>
      <c r="I163" s="7"/>
      <c r="J163" s="7"/>
      <c r="K163" s="7"/>
      <c r="L163" s="7"/>
      <c r="T163" s="7"/>
    </row>
    <row r="164" spans="5:20" x14ac:dyDescent="0.25">
      <c r="E164" s="7"/>
      <c r="F164" s="7"/>
      <c r="G164" s="7"/>
      <c r="H164" s="7"/>
      <c r="I164" s="7"/>
      <c r="J164" s="7"/>
      <c r="K164" s="7"/>
      <c r="L164" s="7"/>
      <c r="T164" s="7"/>
    </row>
    <row r="165" spans="5:20" x14ac:dyDescent="0.25">
      <c r="E165" s="7"/>
      <c r="F165" s="7"/>
      <c r="G165" s="7"/>
      <c r="H165" s="7"/>
      <c r="I165" s="7"/>
      <c r="J165" s="7"/>
      <c r="K165" s="7"/>
      <c r="L165" s="7"/>
      <c r="T165" s="7"/>
    </row>
    <row r="166" spans="5:20" x14ac:dyDescent="0.25">
      <c r="E166" s="7"/>
      <c r="F166" s="7"/>
      <c r="G166" s="7"/>
      <c r="H166" s="7"/>
      <c r="I166" s="7"/>
      <c r="J166" s="7"/>
      <c r="K166" s="7"/>
      <c r="L166" s="7"/>
      <c r="T166" s="7"/>
    </row>
    <row r="167" spans="5:20" x14ac:dyDescent="0.25">
      <c r="E167" s="7"/>
      <c r="F167" s="7"/>
      <c r="G167" s="7"/>
      <c r="H167" s="7"/>
      <c r="I167" s="7"/>
      <c r="J167" s="7"/>
      <c r="K167" s="7"/>
      <c r="L167" s="7"/>
      <c r="T167" s="7"/>
    </row>
    <row r="168" spans="5:20" x14ac:dyDescent="0.25">
      <c r="E168" s="7"/>
      <c r="F168" s="7"/>
      <c r="G168" s="7"/>
      <c r="H168" s="7"/>
      <c r="I168" s="7"/>
      <c r="J168" s="7"/>
      <c r="K168" s="7"/>
      <c r="L168" s="7"/>
      <c r="T168" s="7"/>
    </row>
    <row r="169" spans="5:20" x14ac:dyDescent="0.25">
      <c r="E169" s="7"/>
      <c r="F169" s="7"/>
      <c r="G169" s="7"/>
      <c r="H169" s="7"/>
      <c r="I169" s="7"/>
      <c r="J169" s="7"/>
      <c r="K169" s="7"/>
      <c r="L169" s="7"/>
      <c r="T169" s="7"/>
    </row>
    <row r="170" spans="5:20" x14ac:dyDescent="0.25">
      <c r="E170" s="7"/>
      <c r="F170" s="7"/>
      <c r="G170" s="7"/>
      <c r="H170" s="7"/>
      <c r="I170" s="7"/>
      <c r="J170" s="7"/>
      <c r="K170" s="7"/>
      <c r="L170" s="7"/>
      <c r="T170" s="7"/>
    </row>
    <row r="171" spans="5:20" x14ac:dyDescent="0.25">
      <c r="E171" s="7"/>
      <c r="F171" s="7"/>
      <c r="G171" s="7"/>
      <c r="H171" s="7"/>
      <c r="I171" s="7"/>
      <c r="J171" s="7"/>
      <c r="K171" s="7"/>
      <c r="L171" s="7"/>
      <c r="T171" s="7"/>
    </row>
    <row r="172" spans="5:20" x14ac:dyDescent="0.25">
      <c r="E172" s="7"/>
      <c r="F172" s="7"/>
      <c r="G172" s="7"/>
      <c r="H172" s="7"/>
      <c r="I172" s="7"/>
      <c r="J172" s="7"/>
      <c r="K172" s="7"/>
      <c r="L172" s="7"/>
      <c r="T172" s="7"/>
    </row>
    <row r="173" spans="5:20" x14ac:dyDescent="0.25">
      <c r="E173" s="7"/>
      <c r="F173" s="7"/>
      <c r="G173" s="7"/>
      <c r="H173" s="7"/>
      <c r="I173" s="7"/>
      <c r="J173" s="7"/>
      <c r="K173" s="7"/>
      <c r="L173" s="7"/>
      <c r="T173" s="7"/>
    </row>
    <row r="174" spans="5:20" x14ac:dyDescent="0.25">
      <c r="E174" s="7"/>
      <c r="F174" s="7"/>
      <c r="G174" s="7"/>
      <c r="H174" s="7"/>
      <c r="I174" s="7"/>
      <c r="J174" s="7"/>
      <c r="K174" s="7"/>
      <c r="L174" s="7"/>
      <c r="T174" s="7"/>
    </row>
    <row r="175" spans="5:20" x14ac:dyDescent="0.25">
      <c r="E175" s="7"/>
      <c r="F175" s="7"/>
      <c r="G175" s="7"/>
      <c r="H175" s="7"/>
      <c r="I175" s="7"/>
      <c r="J175" s="7"/>
      <c r="K175" s="7"/>
      <c r="L175" s="7"/>
      <c r="T175" s="7"/>
    </row>
    <row r="176" spans="5:20" x14ac:dyDescent="0.25">
      <c r="E176" s="7"/>
      <c r="F176" s="7"/>
      <c r="G176" s="7"/>
      <c r="H176" s="7"/>
      <c r="I176" s="7"/>
      <c r="J176" s="7"/>
      <c r="K176" s="7"/>
      <c r="L176" s="7"/>
      <c r="T176" s="7"/>
    </row>
    <row r="177" spans="5:20" x14ac:dyDescent="0.25">
      <c r="E177" s="7"/>
      <c r="F177" s="7"/>
      <c r="G177" s="7"/>
      <c r="H177" s="7"/>
      <c r="I177" s="7"/>
      <c r="J177" s="7"/>
      <c r="K177" s="7"/>
      <c r="L177" s="7"/>
      <c r="T177" s="7"/>
    </row>
    <row r="178" spans="5:20" x14ac:dyDescent="0.25">
      <c r="E178" s="7"/>
      <c r="F178" s="7"/>
      <c r="G178" s="7"/>
      <c r="H178" s="7"/>
      <c r="I178" s="7"/>
      <c r="J178" s="7"/>
      <c r="K178" s="7"/>
      <c r="L178" s="7"/>
      <c r="T178" s="7"/>
    </row>
    <row r="179" spans="5:20" x14ac:dyDescent="0.25">
      <c r="E179" s="7"/>
      <c r="F179" s="7"/>
      <c r="G179" s="7"/>
      <c r="H179" s="7"/>
      <c r="I179" s="7"/>
      <c r="J179" s="7"/>
      <c r="K179" s="7"/>
      <c r="L179" s="7"/>
      <c r="T179" s="7"/>
    </row>
    <row r="180" spans="5:20" x14ac:dyDescent="0.25">
      <c r="E180" s="7"/>
      <c r="F180" s="7"/>
      <c r="G180" s="7"/>
      <c r="H180" s="7"/>
      <c r="I180" s="7"/>
      <c r="J180" s="7"/>
      <c r="K180" s="7"/>
      <c r="L180" s="7"/>
      <c r="T180" s="7"/>
    </row>
    <row r="181" spans="5:20" x14ac:dyDescent="0.25">
      <c r="E181" s="7"/>
      <c r="F181" s="7"/>
      <c r="G181" s="7"/>
      <c r="H181" s="7"/>
      <c r="I181" s="7"/>
      <c r="J181" s="7"/>
      <c r="K181" s="7"/>
      <c r="L181" s="7"/>
      <c r="T181" s="7"/>
    </row>
    <row r="182" spans="5:20" x14ac:dyDescent="0.25">
      <c r="E182" s="7"/>
      <c r="F182" s="7"/>
      <c r="G182" s="7"/>
      <c r="H182" s="7"/>
      <c r="I182" s="7"/>
      <c r="J182" s="7"/>
      <c r="K182" s="7"/>
      <c r="L182" s="7"/>
      <c r="T182" s="7"/>
    </row>
    <row r="183" spans="5:20" x14ac:dyDescent="0.25">
      <c r="E183" s="7"/>
      <c r="F183" s="7"/>
      <c r="G183" s="7"/>
      <c r="H183" s="7"/>
      <c r="I183" s="7"/>
      <c r="J183" s="7"/>
      <c r="K183" s="7"/>
      <c r="L183" s="7"/>
      <c r="T183" s="7"/>
    </row>
    <row r="184" spans="5:20" x14ac:dyDescent="0.25">
      <c r="E184" s="7"/>
      <c r="F184" s="7"/>
      <c r="G184" s="7"/>
      <c r="H184" s="7"/>
      <c r="I184" s="7"/>
      <c r="J184" s="7"/>
      <c r="K184" s="7"/>
      <c r="L184" s="7"/>
      <c r="T184" s="7"/>
    </row>
    <row r="185" spans="5:20" x14ac:dyDescent="0.25">
      <c r="E185" s="7"/>
      <c r="F185" s="7"/>
      <c r="G185" s="7"/>
      <c r="H185" s="7"/>
      <c r="I185" s="7"/>
      <c r="J185" s="7"/>
      <c r="K185" s="7"/>
      <c r="L185" s="7"/>
      <c r="T185" s="7"/>
    </row>
    <row r="186" spans="5:20" x14ac:dyDescent="0.25">
      <c r="E186" s="7"/>
      <c r="F186" s="7"/>
      <c r="G186" s="7"/>
      <c r="H186" s="7"/>
      <c r="I186" s="7"/>
      <c r="J186" s="7"/>
      <c r="K186" s="7"/>
      <c r="L186" s="7"/>
      <c r="T186" s="7"/>
    </row>
    <row r="187" spans="5:20" x14ac:dyDescent="0.25">
      <c r="E187" s="7"/>
      <c r="F187" s="7"/>
      <c r="G187" s="7"/>
      <c r="H187" s="7"/>
      <c r="I187" s="7"/>
      <c r="J187" s="7"/>
      <c r="K187" s="7"/>
      <c r="L187" s="7"/>
      <c r="T187" s="7"/>
    </row>
    <row r="188" spans="5:20" x14ac:dyDescent="0.25">
      <c r="E188" s="7"/>
      <c r="F188" s="7"/>
      <c r="G188" s="7"/>
      <c r="H188" s="7"/>
      <c r="I188" s="7"/>
      <c r="J188" s="7"/>
      <c r="K188" s="7"/>
      <c r="L188" s="7"/>
      <c r="T188" s="7"/>
    </row>
    <row r="189" spans="5:20" x14ac:dyDescent="0.25">
      <c r="E189" s="7"/>
      <c r="F189" s="7"/>
      <c r="G189" s="7"/>
      <c r="H189" s="7"/>
      <c r="I189" s="7"/>
      <c r="J189" s="7"/>
      <c r="K189" s="7"/>
      <c r="L189" s="7"/>
      <c r="T189" s="7"/>
    </row>
    <row r="190" spans="5:20" x14ac:dyDescent="0.25">
      <c r="E190" s="7"/>
      <c r="F190" s="7"/>
      <c r="G190" s="7"/>
      <c r="H190" s="7"/>
      <c r="I190" s="7"/>
      <c r="J190" s="7"/>
      <c r="K190" s="7"/>
      <c r="L190" s="7"/>
      <c r="T190" s="7"/>
    </row>
    <row r="191" spans="5:20" x14ac:dyDescent="0.25">
      <c r="E191" s="7"/>
      <c r="F191" s="7"/>
      <c r="G191" s="7"/>
      <c r="H191" s="7"/>
      <c r="I191" s="7"/>
      <c r="J191" s="7"/>
      <c r="K191" s="7"/>
      <c r="L191" s="7"/>
      <c r="T191" s="7"/>
    </row>
    <row r="192" spans="5:20" x14ac:dyDescent="0.25">
      <c r="E192" s="7"/>
      <c r="F192" s="7"/>
      <c r="G192" s="7"/>
      <c r="H192" s="7"/>
      <c r="I192" s="7"/>
      <c r="J192" s="7"/>
      <c r="K192" s="7"/>
      <c r="L192" s="7"/>
      <c r="T192" s="7"/>
    </row>
    <row r="193" spans="5:20" x14ac:dyDescent="0.25">
      <c r="E193" s="7"/>
      <c r="F193" s="7"/>
      <c r="G193" s="7"/>
      <c r="H193" s="7"/>
      <c r="I193" s="7"/>
      <c r="J193" s="7"/>
      <c r="K193" s="7"/>
      <c r="L193" s="7"/>
      <c r="T193" s="7"/>
    </row>
    <row r="194" spans="5:20" x14ac:dyDescent="0.25">
      <c r="E194" s="7"/>
      <c r="F194" s="7"/>
      <c r="G194" s="7"/>
      <c r="H194" s="7"/>
      <c r="I194" s="7"/>
      <c r="J194" s="7"/>
      <c r="K194" s="7"/>
      <c r="L194" s="7"/>
      <c r="T194" s="7"/>
    </row>
    <row r="195" spans="5:20" x14ac:dyDescent="0.25">
      <c r="E195" s="7"/>
      <c r="F195" s="7"/>
      <c r="G195" s="7"/>
      <c r="H195" s="7"/>
      <c r="I195" s="7"/>
      <c r="J195" s="7"/>
      <c r="K195" s="7"/>
      <c r="L195" s="7"/>
      <c r="T195" s="7"/>
    </row>
    <row r="196" spans="5:20" x14ac:dyDescent="0.25">
      <c r="E196" s="7"/>
      <c r="F196" s="7"/>
      <c r="G196" s="7"/>
      <c r="H196" s="7"/>
      <c r="I196" s="7"/>
      <c r="J196" s="7"/>
      <c r="K196" s="7"/>
      <c r="L196" s="7"/>
      <c r="T196" s="7"/>
    </row>
    <row r="197" spans="5:20" x14ac:dyDescent="0.25">
      <c r="E197" s="7"/>
      <c r="F197" s="7"/>
      <c r="G197" s="7"/>
      <c r="H197" s="7"/>
      <c r="I197" s="7"/>
      <c r="J197" s="7"/>
      <c r="K197" s="7"/>
      <c r="L197" s="7"/>
      <c r="T197" s="7"/>
    </row>
    <row r="198" spans="5:20" x14ac:dyDescent="0.25">
      <c r="E198" s="7"/>
      <c r="F198" s="7"/>
      <c r="G198" s="7"/>
      <c r="H198" s="7"/>
      <c r="I198" s="7"/>
      <c r="J198" s="7"/>
      <c r="K198" s="7"/>
      <c r="L198" s="7"/>
      <c r="T198" s="7"/>
    </row>
    <row r="199" spans="5:20" x14ac:dyDescent="0.25">
      <c r="E199" s="7"/>
      <c r="F199" s="7"/>
      <c r="G199" s="7"/>
      <c r="H199" s="7"/>
      <c r="I199" s="7"/>
      <c r="J199" s="7"/>
      <c r="K199" s="7"/>
      <c r="L199" s="7"/>
      <c r="T199" s="7"/>
    </row>
    <row r="200" spans="5:20" x14ac:dyDescent="0.25">
      <c r="E200" s="7"/>
      <c r="F200" s="7"/>
      <c r="G200" s="7"/>
      <c r="H200" s="7"/>
      <c r="I200" s="7"/>
      <c r="J200" s="7"/>
      <c r="K200" s="7"/>
      <c r="L200" s="7"/>
      <c r="T200" s="7"/>
    </row>
    <row r="201" spans="5:20" x14ac:dyDescent="0.25">
      <c r="E201" s="7"/>
      <c r="F201" s="7"/>
      <c r="G201" s="7"/>
      <c r="H201" s="7"/>
      <c r="I201" s="7"/>
      <c r="J201" s="7"/>
      <c r="K201" s="7"/>
      <c r="L201" s="7"/>
      <c r="T201" s="7"/>
    </row>
    <row r="202" spans="5:20" x14ac:dyDescent="0.25">
      <c r="E202" s="7"/>
      <c r="F202" s="7"/>
      <c r="G202" s="7"/>
      <c r="H202" s="7"/>
      <c r="I202" s="7"/>
      <c r="J202" s="7"/>
      <c r="K202" s="7"/>
      <c r="L202" s="7"/>
      <c r="T202" s="7"/>
    </row>
    <row r="203" spans="5:20" x14ac:dyDescent="0.25">
      <c r="E203" s="7"/>
      <c r="F203" s="7"/>
      <c r="G203" s="7"/>
      <c r="H203" s="7"/>
      <c r="I203" s="7"/>
      <c r="J203" s="7"/>
      <c r="K203" s="7"/>
      <c r="L203" s="7"/>
      <c r="T203" s="7"/>
    </row>
    <row r="204" spans="5:20" x14ac:dyDescent="0.25">
      <c r="E204" s="7"/>
      <c r="F204" s="7"/>
      <c r="G204" s="7"/>
      <c r="H204" s="7"/>
      <c r="I204" s="7"/>
      <c r="J204" s="7"/>
      <c r="K204" s="7"/>
      <c r="L204" s="7"/>
      <c r="T204" s="7"/>
    </row>
    <row r="205" spans="5:20" x14ac:dyDescent="0.25">
      <c r="E205" s="7"/>
      <c r="F205" s="7"/>
      <c r="G205" s="7"/>
      <c r="H205" s="7"/>
      <c r="I205" s="7"/>
      <c r="J205" s="7"/>
      <c r="K205" s="7"/>
      <c r="L205" s="7"/>
      <c r="T205" s="7"/>
    </row>
    <row r="206" spans="5:20" x14ac:dyDescent="0.25">
      <c r="E206" s="7"/>
      <c r="F206" s="7"/>
      <c r="G206" s="7"/>
      <c r="H206" s="7"/>
      <c r="I206" s="7"/>
      <c r="J206" s="7"/>
      <c r="K206" s="7"/>
      <c r="L206" s="7"/>
      <c r="T206" s="7"/>
    </row>
    <row r="207" spans="5:20" x14ac:dyDescent="0.25">
      <c r="E207" s="7"/>
      <c r="F207" s="7"/>
      <c r="G207" s="7"/>
      <c r="H207" s="7"/>
      <c r="I207" s="7"/>
      <c r="J207" s="7"/>
      <c r="K207" s="7"/>
      <c r="L207" s="7"/>
      <c r="T207" s="7"/>
    </row>
    <row r="208" spans="5:20" x14ac:dyDescent="0.25">
      <c r="E208" s="7"/>
      <c r="F208" s="7"/>
      <c r="G208" s="7"/>
      <c r="H208" s="7"/>
      <c r="I208" s="7"/>
      <c r="J208" s="7"/>
      <c r="K208" s="7"/>
      <c r="L208" s="7"/>
      <c r="T208" s="7"/>
    </row>
    <row r="209" spans="5:20" x14ac:dyDescent="0.25">
      <c r="E209" s="7"/>
      <c r="F209" s="7"/>
      <c r="G209" s="7"/>
      <c r="H209" s="7"/>
      <c r="I209" s="7"/>
      <c r="J209" s="7"/>
      <c r="K209" s="7"/>
      <c r="L209" s="7"/>
      <c r="T209" s="7"/>
    </row>
    <row r="210" spans="5:20" x14ac:dyDescent="0.25">
      <c r="E210" s="7"/>
      <c r="F210" s="7"/>
      <c r="G210" s="7"/>
      <c r="H210" s="7"/>
      <c r="I210" s="7"/>
      <c r="J210" s="7"/>
      <c r="K210" s="7"/>
      <c r="L210" s="7"/>
      <c r="T210" s="7"/>
    </row>
    <row r="211" spans="5:20" x14ac:dyDescent="0.25">
      <c r="E211" s="7"/>
      <c r="F211" s="7"/>
      <c r="G211" s="7"/>
      <c r="H211" s="7"/>
      <c r="I211" s="7"/>
      <c r="J211" s="7"/>
      <c r="K211" s="7"/>
      <c r="L211" s="7"/>
      <c r="T211" s="7"/>
    </row>
    <row r="212" spans="5:20" x14ac:dyDescent="0.25">
      <c r="E212" s="7"/>
      <c r="F212" s="7"/>
      <c r="G212" s="7"/>
      <c r="H212" s="7"/>
      <c r="I212" s="7"/>
      <c r="J212" s="7"/>
      <c r="K212" s="7"/>
      <c r="L212" s="7"/>
      <c r="T212" s="7"/>
    </row>
    <row r="213" spans="5:20" x14ac:dyDescent="0.25">
      <c r="E213" s="7"/>
      <c r="F213" s="7"/>
      <c r="G213" s="7"/>
      <c r="H213" s="7"/>
      <c r="I213" s="7"/>
      <c r="J213" s="7"/>
      <c r="K213" s="7"/>
      <c r="L213" s="7"/>
      <c r="T213" s="7"/>
    </row>
    <row r="214" spans="5:20" x14ac:dyDescent="0.25">
      <c r="E214" s="7"/>
      <c r="F214" s="7"/>
      <c r="G214" s="7"/>
      <c r="H214" s="7"/>
      <c r="I214" s="7"/>
      <c r="J214" s="7"/>
      <c r="K214" s="7"/>
      <c r="L214" s="7"/>
      <c r="T214" s="7"/>
    </row>
    <row r="215" spans="5:20" x14ac:dyDescent="0.25">
      <c r="E215" s="7"/>
      <c r="F215" s="7"/>
      <c r="G215" s="7"/>
      <c r="H215" s="7"/>
      <c r="I215" s="7"/>
      <c r="J215" s="7"/>
      <c r="K215" s="7"/>
      <c r="L215" s="7"/>
      <c r="T215" s="7"/>
    </row>
    <row r="216" spans="5:20" x14ac:dyDescent="0.25">
      <c r="E216" s="7"/>
      <c r="F216" s="7"/>
      <c r="G216" s="7"/>
      <c r="H216" s="7"/>
      <c r="I216" s="7"/>
      <c r="J216" s="7"/>
      <c r="K216" s="7"/>
      <c r="L216" s="7"/>
      <c r="T216" s="7"/>
    </row>
    <row r="217" spans="5:20" x14ac:dyDescent="0.25">
      <c r="E217" s="7"/>
      <c r="F217" s="7"/>
      <c r="G217" s="7"/>
      <c r="H217" s="7"/>
      <c r="I217" s="7"/>
      <c r="J217" s="7"/>
      <c r="K217" s="7"/>
      <c r="L217" s="7"/>
      <c r="T217" s="7"/>
    </row>
    <row r="218" spans="5:20" x14ac:dyDescent="0.25">
      <c r="E218" s="7"/>
      <c r="F218" s="7"/>
      <c r="G218" s="7"/>
      <c r="H218" s="7"/>
      <c r="I218" s="7"/>
      <c r="J218" s="7"/>
      <c r="K218" s="7"/>
      <c r="L218" s="7"/>
      <c r="T218" s="7"/>
    </row>
    <row r="219" spans="5:20" x14ac:dyDescent="0.25">
      <c r="E219" s="7"/>
      <c r="F219" s="7"/>
      <c r="G219" s="7"/>
      <c r="H219" s="7"/>
      <c r="I219" s="7"/>
      <c r="J219" s="7"/>
      <c r="K219" s="7"/>
      <c r="L219" s="7"/>
      <c r="T219" s="7"/>
    </row>
    <row r="220" spans="5:20" x14ac:dyDescent="0.25">
      <c r="E220" s="7"/>
      <c r="F220" s="7"/>
      <c r="G220" s="7"/>
      <c r="H220" s="7"/>
      <c r="I220" s="7"/>
      <c r="J220" s="7"/>
      <c r="K220" s="7"/>
      <c r="L220" s="7"/>
      <c r="T220" s="7"/>
    </row>
    <row r="221" spans="5:20" x14ac:dyDescent="0.25">
      <c r="E221" s="7"/>
      <c r="F221" s="7"/>
      <c r="G221" s="7"/>
      <c r="H221" s="7"/>
      <c r="I221" s="7"/>
      <c r="J221" s="7"/>
      <c r="K221" s="7"/>
      <c r="L221" s="7"/>
      <c r="T221" s="7"/>
    </row>
    <row r="222" spans="5:20" x14ac:dyDescent="0.25">
      <c r="E222" s="7"/>
      <c r="F222" s="7"/>
      <c r="G222" s="7"/>
      <c r="H222" s="7"/>
      <c r="I222" s="7"/>
      <c r="J222" s="7"/>
      <c r="K222" s="7"/>
      <c r="L222" s="7"/>
      <c r="T222" s="7"/>
    </row>
    <row r="223" spans="5:20" x14ac:dyDescent="0.25">
      <c r="E223" s="7"/>
      <c r="F223" s="7"/>
      <c r="G223" s="7"/>
      <c r="H223" s="7"/>
      <c r="I223" s="7"/>
      <c r="J223" s="7"/>
      <c r="K223" s="7"/>
      <c r="L223" s="7"/>
      <c r="T223" s="7"/>
    </row>
    <row r="224" spans="5:20" x14ac:dyDescent="0.25">
      <c r="E224" s="7"/>
      <c r="F224" s="7"/>
      <c r="G224" s="7"/>
      <c r="H224" s="7"/>
      <c r="I224" s="7"/>
      <c r="J224" s="7"/>
      <c r="K224" s="7"/>
      <c r="L224" s="7"/>
      <c r="T224" s="7"/>
    </row>
    <row r="225" spans="5:20" x14ac:dyDescent="0.25">
      <c r="E225" s="7"/>
      <c r="F225" s="7"/>
      <c r="G225" s="7"/>
      <c r="H225" s="7"/>
      <c r="I225" s="7"/>
      <c r="J225" s="7"/>
      <c r="K225" s="7"/>
      <c r="L225" s="7"/>
      <c r="T225" s="7"/>
    </row>
    <row r="226" spans="5:20" x14ac:dyDescent="0.25">
      <c r="E226" s="7"/>
      <c r="F226" s="7"/>
      <c r="G226" s="7"/>
      <c r="H226" s="7"/>
      <c r="I226" s="7"/>
      <c r="J226" s="7"/>
      <c r="K226" s="7"/>
      <c r="L226" s="7"/>
      <c r="T226" s="7"/>
    </row>
    <row r="227" spans="5:20" x14ac:dyDescent="0.25">
      <c r="E227" s="7"/>
      <c r="F227" s="7"/>
      <c r="G227" s="7"/>
      <c r="H227" s="7"/>
      <c r="I227" s="7"/>
      <c r="J227" s="7"/>
      <c r="K227" s="7"/>
      <c r="L227" s="7"/>
      <c r="T227" s="7"/>
    </row>
    <row r="228" spans="5:20" x14ac:dyDescent="0.25">
      <c r="E228" s="7"/>
      <c r="F228" s="7"/>
      <c r="G228" s="7"/>
      <c r="H228" s="7"/>
      <c r="I228" s="7"/>
      <c r="J228" s="7"/>
      <c r="K228" s="7"/>
      <c r="L228" s="7"/>
      <c r="T228" s="7"/>
    </row>
    <row r="229" spans="5:20" x14ac:dyDescent="0.25">
      <c r="E229" s="7"/>
      <c r="F229" s="7"/>
      <c r="G229" s="7"/>
      <c r="H229" s="7"/>
      <c r="I229" s="7"/>
      <c r="J229" s="7"/>
      <c r="K229" s="7"/>
      <c r="L229" s="7"/>
      <c r="T229" s="7"/>
    </row>
    <row r="230" spans="5:20" x14ac:dyDescent="0.25">
      <c r="E230" s="7"/>
      <c r="F230" s="7"/>
      <c r="G230" s="7"/>
      <c r="H230" s="7"/>
      <c r="I230" s="7"/>
      <c r="J230" s="7"/>
      <c r="K230" s="7"/>
      <c r="L230" s="7"/>
      <c r="T230" s="7"/>
    </row>
    <row r="231" spans="5:20" x14ac:dyDescent="0.25">
      <c r="E231" s="7"/>
      <c r="F231" s="7"/>
      <c r="G231" s="7"/>
      <c r="H231" s="7"/>
      <c r="I231" s="7"/>
      <c r="J231" s="7"/>
      <c r="K231" s="7"/>
      <c r="L231" s="7"/>
      <c r="T231" s="7"/>
    </row>
    <row r="232" spans="5:20" x14ac:dyDescent="0.25">
      <c r="E232" s="7"/>
      <c r="F232" s="7"/>
      <c r="G232" s="7"/>
      <c r="H232" s="7"/>
      <c r="I232" s="7"/>
      <c r="J232" s="7"/>
      <c r="K232" s="7"/>
      <c r="L232" s="7"/>
      <c r="T232" s="7"/>
    </row>
    <row r="233" spans="5:20" x14ac:dyDescent="0.25">
      <c r="E233" s="7"/>
      <c r="F233" s="7"/>
      <c r="G233" s="7"/>
      <c r="H233" s="7"/>
      <c r="I233" s="7"/>
      <c r="J233" s="7"/>
      <c r="K233" s="7"/>
      <c r="L233" s="7"/>
      <c r="T233" s="7"/>
    </row>
    <row r="234" spans="5:20" x14ac:dyDescent="0.25">
      <c r="E234" s="7"/>
      <c r="F234" s="7"/>
      <c r="G234" s="7"/>
      <c r="H234" s="7"/>
      <c r="I234" s="7"/>
      <c r="J234" s="7"/>
      <c r="K234" s="7"/>
      <c r="L234" s="7"/>
      <c r="T234" s="7"/>
    </row>
    <row r="235" spans="5:20" x14ac:dyDescent="0.25">
      <c r="E235" s="7"/>
      <c r="F235" s="7"/>
      <c r="G235" s="7"/>
      <c r="H235" s="7"/>
      <c r="I235" s="7"/>
      <c r="J235" s="7"/>
      <c r="K235" s="7"/>
      <c r="L235" s="7"/>
      <c r="T235" s="7"/>
    </row>
    <row r="236" spans="5:20" x14ac:dyDescent="0.25">
      <c r="E236" s="7"/>
      <c r="F236" s="7"/>
      <c r="G236" s="7"/>
      <c r="H236" s="7"/>
      <c r="I236" s="7"/>
      <c r="J236" s="7"/>
      <c r="K236" s="7"/>
      <c r="L236" s="7"/>
      <c r="T236" s="7"/>
    </row>
    <row r="237" spans="5:20" x14ac:dyDescent="0.25">
      <c r="E237" s="7"/>
      <c r="F237" s="7"/>
      <c r="G237" s="7"/>
      <c r="H237" s="7"/>
      <c r="I237" s="7"/>
      <c r="J237" s="7"/>
      <c r="K237" s="7"/>
      <c r="L237" s="7"/>
      <c r="T237" s="7"/>
    </row>
    <row r="238" spans="5:20" x14ac:dyDescent="0.25">
      <c r="E238" s="7"/>
      <c r="F238" s="7"/>
      <c r="G238" s="7"/>
      <c r="H238" s="7"/>
      <c r="I238" s="7"/>
      <c r="J238" s="7"/>
      <c r="K238" s="7"/>
      <c r="L238" s="7"/>
      <c r="T238" s="7"/>
    </row>
    <row r="239" spans="5:20" x14ac:dyDescent="0.25">
      <c r="E239" s="7"/>
      <c r="F239" s="7"/>
      <c r="G239" s="7"/>
      <c r="H239" s="7"/>
      <c r="I239" s="7"/>
      <c r="J239" s="7"/>
      <c r="K239" s="7"/>
      <c r="L239" s="7"/>
      <c r="T239" s="7"/>
    </row>
    <row r="240" spans="5:20" x14ac:dyDescent="0.25">
      <c r="E240" s="7"/>
      <c r="F240" s="7"/>
      <c r="G240" s="7"/>
      <c r="H240" s="7"/>
      <c r="I240" s="7"/>
      <c r="J240" s="7"/>
      <c r="K240" s="7"/>
      <c r="L240" s="7"/>
      <c r="T240" s="7"/>
    </row>
    <row r="241" spans="5:20" x14ac:dyDescent="0.25">
      <c r="E241" s="7"/>
      <c r="F241" s="7"/>
      <c r="G241" s="7"/>
      <c r="H241" s="7"/>
      <c r="I241" s="7"/>
      <c r="J241" s="7"/>
      <c r="K241" s="7"/>
      <c r="L241" s="7"/>
      <c r="T241" s="7"/>
    </row>
    <row r="242" spans="5:20" x14ac:dyDescent="0.25">
      <c r="E242" s="7"/>
      <c r="F242" s="7"/>
      <c r="G242" s="7"/>
      <c r="H242" s="7"/>
      <c r="I242" s="7"/>
      <c r="J242" s="7"/>
      <c r="K242" s="7"/>
      <c r="L242" s="7"/>
      <c r="T242" s="7"/>
    </row>
    <row r="243" spans="5:20" x14ac:dyDescent="0.25">
      <c r="E243" s="7"/>
      <c r="F243" s="7"/>
      <c r="G243" s="7"/>
      <c r="H243" s="7"/>
      <c r="I243" s="7"/>
      <c r="J243" s="7"/>
      <c r="K243" s="7"/>
      <c r="L243" s="7"/>
      <c r="T243" s="7"/>
    </row>
    <row r="244" spans="5:20" x14ac:dyDescent="0.25">
      <c r="E244" s="7"/>
      <c r="F244" s="7"/>
      <c r="G244" s="7"/>
      <c r="H244" s="7"/>
      <c r="I244" s="7"/>
      <c r="J244" s="7"/>
      <c r="K244" s="7"/>
      <c r="L244" s="7"/>
      <c r="T244" s="7"/>
    </row>
    <row r="245" spans="5:20" x14ac:dyDescent="0.25">
      <c r="E245" s="7"/>
      <c r="F245" s="7"/>
      <c r="G245" s="7"/>
      <c r="H245" s="7"/>
      <c r="I245" s="7"/>
      <c r="J245" s="7"/>
      <c r="K245" s="7"/>
      <c r="L245" s="7"/>
      <c r="T245" s="7"/>
    </row>
    <row r="246" spans="5:20" x14ac:dyDescent="0.25">
      <c r="E246" s="7"/>
      <c r="F246" s="7"/>
      <c r="G246" s="7"/>
      <c r="H246" s="7"/>
      <c r="I246" s="7"/>
      <c r="J246" s="7"/>
      <c r="K246" s="7"/>
      <c r="L246" s="7"/>
      <c r="T246" s="7"/>
    </row>
    <row r="247" spans="5:20" x14ac:dyDescent="0.25">
      <c r="E247" s="7"/>
      <c r="F247" s="7"/>
      <c r="G247" s="7"/>
      <c r="H247" s="7"/>
      <c r="I247" s="7"/>
      <c r="J247" s="7"/>
      <c r="K247" s="7"/>
      <c r="L247" s="7"/>
      <c r="T247" s="7"/>
    </row>
    <row r="248" spans="5:20" x14ac:dyDescent="0.25">
      <c r="E248" s="7"/>
      <c r="F248" s="7"/>
      <c r="G248" s="7"/>
      <c r="H248" s="7"/>
      <c r="I248" s="7"/>
      <c r="J248" s="7"/>
      <c r="K248" s="7"/>
      <c r="L248" s="7"/>
      <c r="T248" s="7"/>
    </row>
    <row r="249" spans="5:20" x14ac:dyDescent="0.25">
      <c r="E249" s="7"/>
      <c r="F249" s="7"/>
      <c r="G249" s="7"/>
      <c r="H249" s="7"/>
      <c r="I249" s="7"/>
      <c r="J249" s="7"/>
      <c r="K249" s="7"/>
      <c r="L249" s="7"/>
      <c r="T249" s="7"/>
    </row>
    <row r="250" spans="5:20" x14ac:dyDescent="0.25">
      <c r="E250" s="7"/>
      <c r="F250" s="7"/>
      <c r="G250" s="7"/>
      <c r="H250" s="7"/>
      <c r="I250" s="7"/>
      <c r="J250" s="7"/>
      <c r="K250" s="7"/>
      <c r="L250" s="7"/>
      <c r="T250" s="7"/>
    </row>
    <row r="251" spans="5:20" x14ac:dyDescent="0.25">
      <c r="E251" s="7"/>
      <c r="F251" s="7"/>
      <c r="G251" s="7"/>
      <c r="H251" s="7"/>
      <c r="I251" s="7"/>
      <c r="J251" s="7"/>
      <c r="K251" s="7"/>
      <c r="L251" s="7"/>
      <c r="T251" s="7"/>
    </row>
    <row r="252" spans="5:20" x14ac:dyDescent="0.25">
      <c r="E252" s="7"/>
      <c r="F252" s="7"/>
      <c r="G252" s="7"/>
      <c r="H252" s="7"/>
      <c r="I252" s="7"/>
      <c r="J252" s="7"/>
      <c r="K252" s="7"/>
      <c r="L252" s="7"/>
      <c r="T252" s="7"/>
    </row>
    <row r="253" spans="5:20" x14ac:dyDescent="0.25">
      <c r="E253" s="7"/>
      <c r="F253" s="7"/>
      <c r="G253" s="7"/>
      <c r="H253" s="7"/>
      <c r="I253" s="7"/>
      <c r="J253" s="7"/>
      <c r="K253" s="7"/>
      <c r="L253" s="7"/>
      <c r="T253" s="7"/>
    </row>
    <row r="254" spans="5:20" x14ac:dyDescent="0.25">
      <c r="E254" s="7"/>
      <c r="F254" s="7"/>
      <c r="G254" s="7"/>
      <c r="H254" s="7"/>
      <c r="I254" s="7"/>
      <c r="J254" s="7"/>
      <c r="K254" s="7"/>
      <c r="L254" s="7"/>
      <c r="T254" s="7"/>
    </row>
    <row r="255" spans="5:20" x14ac:dyDescent="0.25">
      <c r="E255" s="7"/>
      <c r="F255" s="7"/>
      <c r="G255" s="7"/>
      <c r="H255" s="7"/>
      <c r="I255" s="7"/>
      <c r="J255" s="7"/>
      <c r="K255" s="7"/>
      <c r="L255" s="7"/>
      <c r="T255" s="7"/>
    </row>
    <row r="256" spans="5:20" x14ac:dyDescent="0.25">
      <c r="E256" s="7"/>
      <c r="F256" s="7"/>
      <c r="G256" s="7"/>
      <c r="H256" s="7"/>
      <c r="I256" s="7"/>
      <c r="J256" s="7"/>
      <c r="K256" s="7"/>
      <c r="L256" s="7"/>
      <c r="T256" s="7"/>
    </row>
    <row r="257" spans="5:20" x14ac:dyDescent="0.25">
      <c r="E257" s="7"/>
      <c r="F257" s="7"/>
      <c r="G257" s="7"/>
      <c r="H257" s="7"/>
      <c r="I257" s="7"/>
      <c r="J257" s="7"/>
      <c r="K257" s="7"/>
      <c r="L257" s="7"/>
      <c r="T257" s="7"/>
    </row>
    <row r="258" spans="5:20" x14ac:dyDescent="0.25">
      <c r="E258" s="7"/>
      <c r="F258" s="7"/>
      <c r="G258" s="7"/>
      <c r="H258" s="7"/>
      <c r="I258" s="7"/>
      <c r="J258" s="7"/>
      <c r="K258" s="7"/>
      <c r="L258" s="7"/>
      <c r="T258" s="7"/>
    </row>
    <row r="259" spans="5:20" x14ac:dyDescent="0.25">
      <c r="E259" s="7"/>
      <c r="F259" s="7"/>
      <c r="G259" s="7"/>
      <c r="H259" s="7"/>
      <c r="I259" s="7"/>
      <c r="J259" s="7"/>
      <c r="K259" s="7"/>
      <c r="L259" s="7"/>
      <c r="T259" s="7"/>
    </row>
    <row r="260" spans="5:20" x14ac:dyDescent="0.25">
      <c r="E260" s="7"/>
      <c r="F260" s="7"/>
      <c r="G260" s="7"/>
      <c r="H260" s="7"/>
      <c r="I260" s="7"/>
      <c r="J260" s="7"/>
      <c r="K260" s="7"/>
      <c r="L260" s="7"/>
      <c r="T260" s="7"/>
    </row>
    <row r="261" spans="5:20" x14ac:dyDescent="0.25">
      <c r="E261" s="7"/>
      <c r="F261" s="7"/>
      <c r="G261" s="7"/>
      <c r="H261" s="7"/>
      <c r="I261" s="7"/>
      <c r="J261" s="7"/>
      <c r="K261" s="7"/>
      <c r="L261" s="7"/>
      <c r="T261" s="7"/>
    </row>
    <row r="262" spans="5:20" x14ac:dyDescent="0.25">
      <c r="E262" s="7"/>
      <c r="F262" s="7"/>
      <c r="G262" s="7"/>
      <c r="H262" s="7"/>
      <c r="I262" s="7"/>
      <c r="J262" s="7"/>
      <c r="K262" s="7"/>
      <c r="L262" s="7"/>
      <c r="T262" s="7"/>
    </row>
    <row r="263" spans="5:20" x14ac:dyDescent="0.25">
      <c r="E263" s="7"/>
      <c r="F263" s="7"/>
      <c r="G263" s="7"/>
      <c r="H263" s="7"/>
      <c r="I263" s="7"/>
      <c r="J263" s="7"/>
      <c r="K263" s="7"/>
      <c r="L263" s="7"/>
      <c r="T263" s="7"/>
    </row>
    <row r="264" spans="5:20" x14ac:dyDescent="0.25">
      <c r="E264" s="7"/>
      <c r="F264" s="7"/>
      <c r="G264" s="7"/>
      <c r="H264" s="7"/>
      <c r="I264" s="7"/>
      <c r="J264" s="7"/>
      <c r="K264" s="7"/>
      <c r="L264" s="7"/>
      <c r="T264" s="7"/>
    </row>
    <row r="265" spans="5:20" x14ac:dyDescent="0.25">
      <c r="E265" s="7"/>
      <c r="F265" s="7"/>
      <c r="G265" s="7"/>
      <c r="H265" s="7"/>
      <c r="I265" s="7"/>
      <c r="J265" s="7"/>
      <c r="K265" s="7"/>
      <c r="L265" s="7"/>
      <c r="T265" s="7"/>
    </row>
    <row r="266" spans="5:20" x14ac:dyDescent="0.25">
      <c r="E266" s="7"/>
      <c r="F266" s="7"/>
      <c r="G266" s="7"/>
      <c r="H266" s="7"/>
      <c r="I266" s="7"/>
      <c r="J266" s="7"/>
      <c r="K266" s="7"/>
      <c r="L266" s="7"/>
      <c r="T266" s="7"/>
    </row>
    <row r="267" spans="5:20" x14ac:dyDescent="0.25">
      <c r="E267" s="7"/>
      <c r="F267" s="7"/>
      <c r="G267" s="7"/>
      <c r="H267" s="7"/>
      <c r="I267" s="7"/>
      <c r="J267" s="7"/>
      <c r="K267" s="7"/>
      <c r="L267" s="7"/>
      <c r="T267" s="7"/>
    </row>
    <row r="268" spans="5:20" x14ac:dyDescent="0.25">
      <c r="E268" s="7"/>
      <c r="F268" s="7"/>
      <c r="G268" s="7"/>
      <c r="H268" s="7"/>
      <c r="I268" s="7"/>
      <c r="J268" s="7"/>
      <c r="K268" s="7"/>
      <c r="L268" s="7"/>
      <c r="T268" s="7"/>
    </row>
    <row r="269" spans="5:20" x14ac:dyDescent="0.25">
      <c r="E269" s="7"/>
      <c r="F269" s="7"/>
      <c r="G269" s="7"/>
      <c r="H269" s="7"/>
      <c r="I269" s="7"/>
      <c r="J269" s="7"/>
      <c r="K269" s="7"/>
      <c r="L269" s="7"/>
      <c r="T269" s="7"/>
    </row>
    <row r="270" spans="5:20" x14ac:dyDescent="0.25">
      <c r="E270" s="7"/>
      <c r="F270" s="7"/>
      <c r="G270" s="7"/>
      <c r="H270" s="7"/>
      <c r="I270" s="7"/>
      <c r="J270" s="7"/>
      <c r="K270" s="7"/>
      <c r="L270" s="7"/>
      <c r="T270" s="7"/>
    </row>
    <row r="271" spans="5:20" x14ac:dyDescent="0.25">
      <c r="E271" s="7"/>
      <c r="F271" s="7"/>
      <c r="G271" s="7"/>
      <c r="H271" s="7"/>
      <c r="I271" s="7"/>
      <c r="J271" s="7"/>
      <c r="K271" s="7"/>
      <c r="L271" s="7"/>
      <c r="T271" s="7"/>
    </row>
    <row r="272" spans="5:20" x14ac:dyDescent="0.25">
      <c r="E272" s="7"/>
      <c r="F272" s="7"/>
      <c r="G272" s="7"/>
      <c r="H272" s="7"/>
      <c r="I272" s="7"/>
      <c r="J272" s="7"/>
      <c r="K272" s="7"/>
      <c r="L272" s="7"/>
      <c r="T272" s="7"/>
    </row>
    <row r="273" spans="5:20" x14ac:dyDescent="0.25">
      <c r="E273" s="7"/>
      <c r="F273" s="7"/>
      <c r="G273" s="7"/>
      <c r="H273" s="7"/>
      <c r="I273" s="7"/>
      <c r="J273" s="7"/>
      <c r="K273" s="7"/>
      <c r="L273" s="7"/>
      <c r="T273" s="7"/>
    </row>
    <row r="274" spans="5:20" x14ac:dyDescent="0.25">
      <c r="E274" s="7"/>
      <c r="F274" s="7"/>
      <c r="G274" s="7"/>
      <c r="H274" s="7"/>
      <c r="I274" s="7"/>
      <c r="J274" s="7"/>
      <c r="K274" s="7"/>
      <c r="L274" s="7"/>
      <c r="T274" s="7"/>
    </row>
    <row r="275" spans="5:20" x14ac:dyDescent="0.25">
      <c r="E275" s="7"/>
      <c r="F275" s="7"/>
      <c r="G275" s="7"/>
      <c r="H275" s="7"/>
      <c r="I275" s="7"/>
      <c r="J275" s="7"/>
      <c r="K275" s="7"/>
      <c r="L275" s="7"/>
      <c r="T275" s="7"/>
    </row>
    <row r="276" spans="5:20" x14ac:dyDescent="0.25">
      <c r="E276" s="7"/>
      <c r="F276" s="7"/>
      <c r="G276" s="7"/>
      <c r="H276" s="7"/>
      <c r="I276" s="7"/>
      <c r="J276" s="7"/>
      <c r="K276" s="7"/>
      <c r="L276" s="7"/>
      <c r="T276" s="7"/>
    </row>
    <row r="277" spans="5:20" x14ac:dyDescent="0.25">
      <c r="E277" s="7"/>
      <c r="F277" s="7"/>
      <c r="G277" s="7"/>
      <c r="H277" s="7"/>
      <c r="I277" s="7"/>
      <c r="J277" s="7"/>
      <c r="K277" s="7"/>
      <c r="L277" s="7"/>
      <c r="T277" s="7"/>
    </row>
    <row r="278" spans="5:20" x14ac:dyDescent="0.25">
      <c r="E278" s="7"/>
      <c r="F278" s="7"/>
      <c r="G278" s="7"/>
      <c r="H278" s="7"/>
      <c r="I278" s="7"/>
      <c r="J278" s="7"/>
      <c r="K278" s="7"/>
      <c r="L278" s="7"/>
      <c r="T278" s="7"/>
    </row>
    <row r="279" spans="5:20" x14ac:dyDescent="0.25">
      <c r="E279" s="7"/>
      <c r="F279" s="7"/>
      <c r="G279" s="7"/>
      <c r="H279" s="7"/>
      <c r="I279" s="7"/>
      <c r="J279" s="7"/>
      <c r="K279" s="7"/>
      <c r="L279" s="7"/>
      <c r="T279" s="7"/>
    </row>
    <row r="280" spans="5:20" x14ac:dyDescent="0.25">
      <c r="E280" s="7"/>
      <c r="F280" s="7"/>
      <c r="G280" s="7"/>
      <c r="H280" s="7"/>
      <c r="I280" s="7"/>
      <c r="J280" s="7"/>
      <c r="K280" s="7"/>
      <c r="L280" s="7"/>
      <c r="T280" s="7"/>
    </row>
    <row r="281" spans="5:20" x14ac:dyDescent="0.25">
      <c r="T281" s="7"/>
    </row>
    <row r="282" spans="5:20" x14ac:dyDescent="0.25">
      <c r="T282" s="7"/>
    </row>
    <row r="283" spans="5:20" x14ac:dyDescent="0.25">
      <c r="T283" s="7"/>
    </row>
    <row r="284" spans="5:20" x14ac:dyDescent="0.25">
      <c r="T284" s="7"/>
    </row>
    <row r="285" spans="5:20" x14ac:dyDescent="0.25">
      <c r="T285" s="7"/>
    </row>
    <row r="286" spans="5:20" x14ac:dyDescent="0.25">
      <c r="T286" s="7"/>
    </row>
    <row r="287" spans="5:20" x14ac:dyDescent="0.25">
      <c r="T287" s="7"/>
    </row>
    <row r="288" spans="5:20" x14ac:dyDescent="0.25">
      <c r="T288" s="7"/>
    </row>
    <row r="289" spans="20:20" x14ac:dyDescent="0.25">
      <c r="T289" s="7"/>
    </row>
    <row r="290" spans="20:20" x14ac:dyDescent="0.25">
      <c r="T290" s="7"/>
    </row>
    <row r="291" spans="20:20" x14ac:dyDescent="0.25">
      <c r="T291" s="7"/>
    </row>
    <row r="292" spans="20:20" x14ac:dyDescent="0.25">
      <c r="T292" s="7"/>
    </row>
    <row r="293" spans="20:20" x14ac:dyDescent="0.25">
      <c r="T293" s="7"/>
    </row>
    <row r="294" spans="20:20" x14ac:dyDescent="0.25">
      <c r="T294" s="7"/>
    </row>
    <row r="295" spans="20:20" x14ac:dyDescent="0.25">
      <c r="T295" s="7"/>
    </row>
    <row r="296" spans="20:20" x14ac:dyDescent="0.25">
      <c r="T296" s="7"/>
    </row>
    <row r="297" spans="20:20" x14ac:dyDescent="0.25">
      <c r="T297" s="7"/>
    </row>
  </sheetData>
  <sheetProtection password="CF3B" sheet="1" objects="1" scenarios="1" formatColumns="0" formatRows="0"/>
  <mergeCells count="50">
    <mergeCell ref="B50:R52"/>
    <mergeCell ref="C44:D44"/>
    <mergeCell ref="N44:P44"/>
    <mergeCell ref="C45:D45"/>
    <mergeCell ref="N45:P45"/>
    <mergeCell ref="C47:D47"/>
    <mergeCell ref="C43:D43"/>
    <mergeCell ref="N43:P43"/>
    <mergeCell ref="C48:E48"/>
    <mergeCell ref="N48:P48"/>
    <mergeCell ref="C28:D28"/>
    <mergeCell ref="N28:P28"/>
    <mergeCell ref="C29:D29"/>
    <mergeCell ref="N29:P29"/>
    <mergeCell ref="C46:D46"/>
    <mergeCell ref="C30:D30"/>
    <mergeCell ref="C31:D31"/>
    <mergeCell ref="N39:P39"/>
    <mergeCell ref="N40:P40"/>
    <mergeCell ref="N41:P41"/>
    <mergeCell ref="N42:P42"/>
    <mergeCell ref="C32:E32"/>
    <mergeCell ref="N32:O32"/>
    <mergeCell ref="B34:R36"/>
    <mergeCell ref="T2:T68"/>
    <mergeCell ref="N7:O7"/>
    <mergeCell ref="N8:O8"/>
    <mergeCell ref="N9:O9"/>
    <mergeCell ref="N10:O10"/>
    <mergeCell ref="N11:O11"/>
    <mergeCell ref="N38:P38"/>
    <mergeCell ref="N16:P16"/>
    <mergeCell ref="B18:R20"/>
    <mergeCell ref="N22:P22"/>
    <mergeCell ref="N23:P23"/>
    <mergeCell ref="N24:P24"/>
    <mergeCell ref="N26:P26"/>
    <mergeCell ref="N25:P25"/>
    <mergeCell ref="C27:D27"/>
    <mergeCell ref="N27:P27"/>
    <mergeCell ref="C13:D13"/>
    <mergeCell ref="C14:D14"/>
    <mergeCell ref="C16:E16"/>
    <mergeCell ref="B2:E2"/>
    <mergeCell ref="O2:P2"/>
    <mergeCell ref="C11:D11"/>
    <mergeCell ref="B4:R4"/>
    <mergeCell ref="Q2:R2"/>
    <mergeCell ref="C12:D12"/>
    <mergeCell ref="N12:O12"/>
  </mergeCells>
  <dataValidations count="4">
    <dataValidation allowBlank="1" showInputMessage="1" showErrorMessage="1" promptTitle="Inmatningstips" prompt="För radbyte:_x000a_Tryck på Alt + Enter_x000a_För att justera radhöjden:_x000a_Peka med musmarkören mellan rader 52 och 53_x000a_och anpassa radhöjden efter inmatade texten." sqref="B50"/>
    <dataValidation allowBlank="1" showInputMessage="1" showErrorMessage="1" promptTitle="Inmatningstips" prompt="För radbyte:_x000a_Tryck på Alt + Enter_x000a_För att justera radhöjden:_x000a_Peka med musmarkören mellan rader 36 och 37_x000a_och anpassa radhöjden efter inmatade texten." sqref="B34"/>
    <dataValidation allowBlank="1" showInputMessage="1" showErrorMessage="1" promptTitle="Inmatningstips" prompt="För radbyte:_x000a_Tryck på Alt + Enter_x000a_För att justera radhöjden:_x000a_Peka med musmarkören mellan rader 20 och 21_x000a_och anpassa radhöjden efter inmatade texten." sqref="B18 B4:R4"/>
    <dataValidation allowBlank="1" showInputMessage="1" showErrorMessage="1" sqref="O38:P45 D29:D31 C29:C32 N38:N46 C45:C48 D45:D47"/>
  </dataValidations>
  <pageMargins left="0.39370078740157483" right="0" top="7.874015748031496E-2" bottom="0.15748031496062992" header="0.23622047244094491" footer="0.15748031496062992"/>
  <pageSetup paperSize="9" scale="56"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Drop Down 1">
              <controlPr defaultSize="0" print="0" autoLine="0" autoPict="0">
                <anchor moveWithCells="1">
                  <from>
                    <xdr:col>13</xdr:col>
                    <xdr:colOff>28575</xdr:colOff>
                    <xdr:row>6</xdr:row>
                    <xdr:rowOff>0</xdr:rowOff>
                  </from>
                  <to>
                    <xdr:col>14</xdr:col>
                    <xdr:colOff>1695450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Drop Down 2">
              <controlPr defaultSize="0" print="0" autoLine="0" autoPict="0">
                <anchor moveWithCells="1">
                  <from>
                    <xdr:col>13</xdr:col>
                    <xdr:colOff>28575</xdr:colOff>
                    <xdr:row>7</xdr:row>
                    <xdr:rowOff>9525</xdr:rowOff>
                  </from>
                  <to>
                    <xdr:col>14</xdr:col>
                    <xdr:colOff>1695450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Drop Down 3">
              <controlPr defaultSize="0" print="0" autoLine="0" autoPict="0">
                <anchor moveWithCells="1">
                  <from>
                    <xdr:col>13</xdr:col>
                    <xdr:colOff>28575</xdr:colOff>
                    <xdr:row>8</xdr:row>
                    <xdr:rowOff>28575</xdr:rowOff>
                  </from>
                  <to>
                    <xdr:col>14</xdr:col>
                    <xdr:colOff>1695450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4" r:id="rId7" name="Drop Down 4">
              <controlPr defaultSize="0" print="0" autoLine="0" autoPict="0">
                <anchor moveWithCells="1">
                  <from>
                    <xdr:col>13</xdr:col>
                    <xdr:colOff>28575</xdr:colOff>
                    <xdr:row>9</xdr:row>
                    <xdr:rowOff>28575</xdr:rowOff>
                  </from>
                  <to>
                    <xdr:col>14</xdr:col>
                    <xdr:colOff>1695450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5" r:id="rId8" name="Drop Down 5">
              <controlPr defaultSize="0" print="0" autoLine="0" autoPict="0">
                <anchor moveWithCells="1">
                  <from>
                    <xdr:col>13</xdr:col>
                    <xdr:colOff>28575</xdr:colOff>
                    <xdr:row>10</xdr:row>
                    <xdr:rowOff>19050</xdr:rowOff>
                  </from>
                  <to>
                    <xdr:col>14</xdr:col>
                    <xdr:colOff>1695450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6" r:id="rId9" name="Drop Down 6">
              <controlPr defaultSize="0" print="0" autoLine="0" autoPict="0">
                <anchor moveWithCells="1">
                  <from>
                    <xdr:col>13</xdr:col>
                    <xdr:colOff>28575</xdr:colOff>
                    <xdr:row>11</xdr:row>
                    <xdr:rowOff>9525</xdr:rowOff>
                  </from>
                  <to>
                    <xdr:col>14</xdr:col>
                    <xdr:colOff>1695450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7" r:id="rId10" name="Drop Down 7">
              <controlPr defaultSize="0" print="0" autoLine="0" autoPict="0">
                <anchor moveWithCells="1">
                  <from>
                    <xdr:col>13</xdr:col>
                    <xdr:colOff>28575</xdr:colOff>
                    <xdr:row>21</xdr:row>
                    <xdr:rowOff>228600</xdr:rowOff>
                  </from>
                  <to>
                    <xdr:col>14</xdr:col>
                    <xdr:colOff>1695450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8" r:id="rId11" name="Drop Down 8">
              <controlPr defaultSize="0" print="0" autoLine="0" autoPict="0">
                <anchor moveWithCells="1">
                  <from>
                    <xdr:col>13</xdr:col>
                    <xdr:colOff>28575</xdr:colOff>
                    <xdr:row>22</xdr:row>
                    <xdr:rowOff>228600</xdr:rowOff>
                  </from>
                  <to>
                    <xdr:col>14</xdr:col>
                    <xdr:colOff>1695450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9" r:id="rId12" name="Drop Down 9">
              <controlPr defaultSize="0" print="0" autoLine="0" autoPict="0">
                <anchor moveWithCells="1">
                  <from>
                    <xdr:col>13</xdr:col>
                    <xdr:colOff>28575</xdr:colOff>
                    <xdr:row>23</xdr:row>
                    <xdr:rowOff>228600</xdr:rowOff>
                  </from>
                  <to>
                    <xdr:col>14</xdr:col>
                    <xdr:colOff>1695450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0" r:id="rId13" name="Drop Down 10">
              <controlPr defaultSize="0" print="0" autoLine="0" autoPict="0">
                <anchor moveWithCells="1">
                  <from>
                    <xdr:col>13</xdr:col>
                    <xdr:colOff>28575</xdr:colOff>
                    <xdr:row>24</xdr:row>
                    <xdr:rowOff>228600</xdr:rowOff>
                  </from>
                  <to>
                    <xdr:col>14</xdr:col>
                    <xdr:colOff>1695450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1" r:id="rId14" name="Drop Down 11">
              <controlPr defaultSize="0" print="0" autoLine="0" autoPict="0">
                <anchor moveWithCells="1">
                  <from>
                    <xdr:col>13</xdr:col>
                    <xdr:colOff>28575</xdr:colOff>
                    <xdr:row>25</xdr:row>
                    <xdr:rowOff>228600</xdr:rowOff>
                  </from>
                  <to>
                    <xdr:col>14</xdr:col>
                    <xdr:colOff>1695450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2" r:id="rId15" name="Drop Down 12">
              <controlPr defaultSize="0" print="0" autoLine="0" autoPict="0">
                <anchor moveWithCells="1">
                  <from>
                    <xdr:col>13</xdr:col>
                    <xdr:colOff>28575</xdr:colOff>
                    <xdr:row>26</xdr:row>
                    <xdr:rowOff>228600</xdr:rowOff>
                  </from>
                  <to>
                    <xdr:col>14</xdr:col>
                    <xdr:colOff>1695450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3" r:id="rId16" name="Drop Down 13">
              <controlPr defaultSize="0" print="0" autoLine="0" autoPict="0">
                <anchor moveWithCells="1">
                  <from>
                    <xdr:col>13</xdr:col>
                    <xdr:colOff>38100</xdr:colOff>
                    <xdr:row>38</xdr:row>
                    <xdr:rowOff>19050</xdr:rowOff>
                  </from>
                  <to>
                    <xdr:col>14</xdr:col>
                    <xdr:colOff>1695450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4" r:id="rId17" name="Drop Down 14">
              <controlPr defaultSize="0" print="0" autoLine="0" autoPict="0">
                <anchor moveWithCells="1">
                  <from>
                    <xdr:col>13</xdr:col>
                    <xdr:colOff>38100</xdr:colOff>
                    <xdr:row>39</xdr:row>
                    <xdr:rowOff>19050</xdr:rowOff>
                  </from>
                  <to>
                    <xdr:col>14</xdr:col>
                    <xdr:colOff>1695450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5" r:id="rId18" name="Drop Down 15">
              <controlPr defaultSize="0" print="0" autoLine="0" autoPict="0">
                <anchor moveWithCells="1">
                  <from>
                    <xdr:col>13</xdr:col>
                    <xdr:colOff>38100</xdr:colOff>
                    <xdr:row>40</xdr:row>
                    <xdr:rowOff>19050</xdr:rowOff>
                  </from>
                  <to>
                    <xdr:col>14</xdr:col>
                    <xdr:colOff>1695450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6" r:id="rId19" name="Drop Down 16">
              <controlPr defaultSize="0" print="0" autoLine="0" autoPict="0">
                <anchor moveWithCells="1">
                  <from>
                    <xdr:col>13</xdr:col>
                    <xdr:colOff>38100</xdr:colOff>
                    <xdr:row>41</xdr:row>
                    <xdr:rowOff>9525</xdr:rowOff>
                  </from>
                  <to>
                    <xdr:col>14</xdr:col>
                    <xdr:colOff>1695450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7" r:id="rId20" name="Drop Down 17">
              <controlPr defaultSize="0" print="0" autoLine="0" autoPict="0">
                <anchor moveWithCells="1">
                  <from>
                    <xdr:col>13</xdr:col>
                    <xdr:colOff>38100</xdr:colOff>
                    <xdr:row>42</xdr:row>
                    <xdr:rowOff>9525</xdr:rowOff>
                  </from>
                  <to>
                    <xdr:col>14</xdr:col>
                    <xdr:colOff>1695450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8" r:id="rId21" name="Drop Down 18">
              <controlPr defaultSize="0" print="0" autoLine="0" autoPict="0">
                <anchor moveWithCells="1">
                  <from>
                    <xdr:col>13</xdr:col>
                    <xdr:colOff>38100</xdr:colOff>
                    <xdr:row>43</xdr:row>
                    <xdr:rowOff>9525</xdr:rowOff>
                  </from>
                  <to>
                    <xdr:col>14</xdr:col>
                    <xdr:colOff>1695450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59" r:id="rId22" name="Drop Down 19">
              <controlPr defaultSize="0" print="0" autoLine="0" autoPict="0">
                <anchor moveWithCells="1">
                  <from>
                    <xdr:col>2</xdr:col>
                    <xdr:colOff>28575</xdr:colOff>
                    <xdr:row>10</xdr:row>
                    <xdr:rowOff>28575</xdr:rowOff>
                  </from>
                  <to>
                    <xdr:col>3</xdr:col>
                    <xdr:colOff>866775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0" r:id="rId23" name="Drop Down 20">
              <controlPr defaultSize="0" print="0" autoLine="0" autoPict="0">
                <anchor moveWithCells="1">
                  <from>
                    <xdr:col>2</xdr:col>
                    <xdr:colOff>9525</xdr:colOff>
                    <xdr:row>25</xdr:row>
                    <xdr:rowOff>247650</xdr:rowOff>
                  </from>
                  <to>
                    <xdr:col>3</xdr:col>
                    <xdr:colOff>847725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1" r:id="rId24" name="Drop Down 21">
              <controlPr defaultSize="0" print="0" autoLine="0" autoPict="0">
                <anchor moveWithCells="1">
                  <from>
                    <xdr:col>2</xdr:col>
                    <xdr:colOff>9525</xdr:colOff>
                    <xdr:row>27</xdr:row>
                    <xdr:rowOff>9525</xdr:rowOff>
                  </from>
                  <to>
                    <xdr:col>3</xdr:col>
                    <xdr:colOff>847725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2" r:id="rId25" name="Drop Down 22">
              <controlPr defaultSize="0" print="0" autoLine="0" autoPict="0">
                <anchor moveWithCells="1">
                  <from>
                    <xdr:col>2</xdr:col>
                    <xdr:colOff>9525</xdr:colOff>
                    <xdr:row>28</xdr:row>
                    <xdr:rowOff>38100</xdr:rowOff>
                  </from>
                  <to>
                    <xdr:col>3</xdr:col>
                    <xdr:colOff>847725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3" r:id="rId26" name="Drop Down 23">
              <controlPr defaultSize="0" print="0" autoLine="0" autoPict="0">
                <anchor moveWithCells="1">
                  <from>
                    <xdr:col>2</xdr:col>
                    <xdr:colOff>9525</xdr:colOff>
                    <xdr:row>29</xdr:row>
                    <xdr:rowOff>47625</xdr:rowOff>
                  </from>
                  <to>
                    <xdr:col>3</xdr:col>
                    <xdr:colOff>847725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4" r:id="rId27" name="Drop Down 24">
              <controlPr defaultSize="0" print="0" autoLine="0" autoPict="0">
                <anchor moveWithCells="1">
                  <from>
                    <xdr:col>2</xdr:col>
                    <xdr:colOff>9525</xdr:colOff>
                    <xdr:row>42</xdr:row>
                    <xdr:rowOff>19050</xdr:rowOff>
                  </from>
                  <to>
                    <xdr:col>3</xdr:col>
                    <xdr:colOff>847725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5" r:id="rId28" name="Drop Down 25">
              <controlPr defaultSize="0" print="0" autoLine="0" autoPict="0">
                <anchor moveWithCells="1">
                  <from>
                    <xdr:col>2</xdr:col>
                    <xdr:colOff>9525</xdr:colOff>
                    <xdr:row>43</xdr:row>
                    <xdr:rowOff>38100</xdr:rowOff>
                  </from>
                  <to>
                    <xdr:col>3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6" r:id="rId29" name="Drop Down 26">
              <controlPr defaultSize="0" print="0" autoLine="0" autoPict="0">
                <anchor moveWithCells="1">
                  <from>
                    <xdr:col>2</xdr:col>
                    <xdr:colOff>9525</xdr:colOff>
                    <xdr:row>44</xdr:row>
                    <xdr:rowOff>47625</xdr:rowOff>
                  </from>
                  <to>
                    <xdr:col>3</xdr:col>
                    <xdr:colOff>847725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7" r:id="rId30" name="Drop Down 27">
              <controlPr defaultSize="0" print="0" autoLine="0" autoPict="0">
                <anchor moveWithCells="1">
                  <from>
                    <xdr:col>2</xdr:col>
                    <xdr:colOff>9525</xdr:colOff>
                    <xdr:row>45</xdr:row>
                    <xdr:rowOff>66675</xdr:rowOff>
                  </from>
                  <to>
                    <xdr:col>3</xdr:col>
                    <xdr:colOff>847725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8" r:id="rId31" name="Drop Down 28">
              <controlPr defaultSize="0" print="0" autoLine="0" autoPict="0">
                <anchor moveWithCells="1">
                  <from>
                    <xdr:col>2</xdr:col>
                    <xdr:colOff>28575</xdr:colOff>
                    <xdr:row>11</xdr:row>
                    <xdr:rowOff>28575</xdr:rowOff>
                  </from>
                  <to>
                    <xdr:col>3</xdr:col>
                    <xdr:colOff>866775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9" r:id="rId32" name="Drop Down 29">
              <controlPr defaultSize="0" print="0" autoLine="0" autoPict="0">
                <anchor moveWithCells="1">
                  <from>
                    <xdr:col>2</xdr:col>
                    <xdr:colOff>28575</xdr:colOff>
                    <xdr:row>12</xdr:row>
                    <xdr:rowOff>28575</xdr:rowOff>
                  </from>
                  <to>
                    <xdr:col>3</xdr:col>
                    <xdr:colOff>866775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0" r:id="rId33" name="Drop Down 30">
              <controlPr defaultSize="0" print="0" autoLine="0" autoPict="0">
                <anchor moveWithCells="1">
                  <from>
                    <xdr:col>2</xdr:col>
                    <xdr:colOff>28575</xdr:colOff>
                    <xdr:row>13</xdr:row>
                    <xdr:rowOff>28575</xdr:rowOff>
                  </from>
                  <to>
                    <xdr:col>3</xdr:col>
                    <xdr:colOff>866775</xdr:colOff>
                    <xdr:row>14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7"/>
  <dimension ref="A1:Y297"/>
  <sheetViews>
    <sheetView showGridLines="0" zoomScale="80" zoomScaleNormal="80" workbookViewId="0">
      <selection activeCell="B2" sqref="B2:E2"/>
    </sheetView>
  </sheetViews>
  <sheetFormatPr defaultRowHeight="18.75" x14ac:dyDescent="0.25"/>
  <cols>
    <col min="1" max="1" width="1" style="7" customWidth="1"/>
    <col min="2" max="2" width="8.140625" style="7" customWidth="1"/>
    <col min="3" max="3" width="14.42578125" style="7" customWidth="1"/>
    <col min="4" max="4" width="13.28515625" style="7" customWidth="1"/>
    <col min="5" max="6" width="19.140625" style="8" customWidth="1"/>
    <col min="7" max="7" width="14.42578125" style="8" hidden="1" customWidth="1"/>
    <col min="8" max="9" width="18.42578125" style="9" hidden="1" customWidth="1"/>
    <col min="10" max="10" width="16.140625" style="9" hidden="1" customWidth="1"/>
    <col min="11" max="11" width="19.42578125" style="9" hidden="1" customWidth="1"/>
    <col min="12" max="12" width="14" style="9" customWidth="1"/>
    <col min="13" max="13" width="17.5703125" style="7" customWidth="1"/>
    <col min="14" max="14" width="9.42578125" style="7" customWidth="1"/>
    <col min="15" max="15" width="26.42578125" style="7" customWidth="1"/>
    <col min="16" max="16" width="0.42578125" style="7" customWidth="1"/>
    <col min="17" max="17" width="17.7109375" style="7" customWidth="1"/>
    <col min="18" max="18" width="16.140625" style="7" customWidth="1"/>
    <col min="19" max="19" width="2" style="7" customWidth="1"/>
    <col min="20" max="20" width="5.5703125" style="61" customWidth="1"/>
    <col min="21" max="21" width="1.42578125" style="7" customWidth="1"/>
    <col min="22" max="22" width="63.140625" style="7" customWidth="1"/>
    <col min="23" max="23" width="9.140625" style="64" customWidth="1"/>
    <col min="24" max="24" width="2.5703125" style="7" customWidth="1"/>
    <col min="25" max="25" width="9.140625" style="63" customWidth="1"/>
    <col min="26" max="16384" width="9.140625" style="7"/>
  </cols>
  <sheetData>
    <row r="1" spans="2:25" ht="3.95" customHeight="1" x14ac:dyDescent="0.25">
      <c r="W1" s="62">
        <v>1</v>
      </c>
      <c r="Y1" s="11"/>
    </row>
    <row r="2" spans="2:25" ht="19.5" x14ac:dyDescent="0.3">
      <c r="B2" s="165" t="s">
        <v>17</v>
      </c>
      <c r="C2" s="165"/>
      <c r="D2" s="165"/>
      <c r="E2" s="165"/>
      <c r="F2" s="99"/>
      <c r="G2" s="12"/>
      <c r="H2" s="13"/>
      <c r="I2" s="13"/>
      <c r="J2" s="13"/>
      <c r="K2" s="13"/>
      <c r="L2" s="13"/>
      <c r="M2" s="14"/>
      <c r="O2" s="166" t="s">
        <v>25</v>
      </c>
      <c r="P2" s="167"/>
      <c r="Q2" s="168">
        <v>0</v>
      </c>
      <c r="R2" s="169"/>
      <c r="T2" s="170" t="s">
        <v>14</v>
      </c>
      <c r="W2" s="62">
        <v>1</v>
      </c>
      <c r="X2" s="63"/>
      <c r="Y2" s="11"/>
    </row>
    <row r="3" spans="2:25" ht="19.5" x14ac:dyDescent="0.3">
      <c r="B3" s="15" t="s">
        <v>15</v>
      </c>
      <c r="C3" s="15"/>
      <c r="D3" s="15"/>
      <c r="E3" s="58"/>
      <c r="F3" s="58"/>
      <c r="G3" s="58"/>
      <c r="H3" s="59"/>
      <c r="I3" s="59"/>
      <c r="J3" s="59"/>
      <c r="K3" s="59"/>
      <c r="L3" s="59"/>
      <c r="M3" s="15"/>
      <c r="T3" s="171"/>
      <c r="W3" s="62">
        <v>1</v>
      </c>
      <c r="X3" s="63"/>
      <c r="Y3" s="11"/>
    </row>
    <row r="4" spans="2:25" ht="59.25" customHeight="1" x14ac:dyDescent="0.25">
      <c r="B4" s="144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6"/>
      <c r="T4" s="171"/>
      <c r="W4" s="62"/>
      <c r="X4" s="63"/>
      <c r="Y4" s="11"/>
    </row>
    <row r="5" spans="2:25" ht="19.5" x14ac:dyDescent="0.3">
      <c r="B5" s="16" t="s">
        <v>0</v>
      </c>
      <c r="C5" s="17" t="s">
        <v>1</v>
      </c>
      <c r="D5" s="18"/>
      <c r="E5" s="19"/>
      <c r="F5" s="19"/>
      <c r="G5" s="19"/>
      <c r="H5" s="20"/>
      <c r="I5" s="20"/>
      <c r="J5" s="20"/>
      <c r="K5" s="20"/>
      <c r="L5" s="20"/>
      <c r="M5" s="21" t="str">
        <f>IF(B6="","",IF(DATEVALUE(B6&amp;"-12-31")-DATEVALUE(B6&amp;"-01-01")=365,"Skottår",""))</f>
        <v/>
      </c>
      <c r="N5" s="17" t="s">
        <v>2</v>
      </c>
      <c r="O5" s="22"/>
      <c r="P5" s="22"/>
      <c r="Q5" s="23"/>
      <c r="R5" s="24" t="s">
        <v>3</v>
      </c>
      <c r="T5" s="171"/>
      <c r="V5" s="89" t="s">
        <v>70</v>
      </c>
      <c r="W5" s="62"/>
      <c r="X5" s="63"/>
      <c r="Y5" s="11">
        <v>1</v>
      </c>
    </row>
    <row r="6" spans="2:25" ht="19.5" x14ac:dyDescent="0.3">
      <c r="B6" s="76" t="str">
        <f>IF(C7="","",YEAR(C7))</f>
        <v/>
      </c>
      <c r="C6" s="32" t="s">
        <v>9</v>
      </c>
      <c r="D6" s="33" t="s">
        <v>10</v>
      </c>
      <c r="E6" s="34" t="s">
        <v>23</v>
      </c>
      <c r="F6" s="34"/>
      <c r="G6" s="34"/>
      <c r="H6" s="35"/>
      <c r="I6" s="35"/>
      <c r="J6" s="35"/>
      <c r="K6" s="35"/>
      <c r="L6" s="35"/>
      <c r="M6" s="27"/>
      <c r="N6" s="103"/>
      <c r="O6" s="27"/>
      <c r="P6" s="27"/>
      <c r="R6" s="29"/>
      <c r="T6" s="171"/>
      <c r="V6" s="89" t="s">
        <v>26</v>
      </c>
      <c r="W6" s="62">
        <v>1</v>
      </c>
      <c r="X6" s="63"/>
      <c r="Y6" s="11">
        <v>1</v>
      </c>
    </row>
    <row r="7" spans="2:25" ht="19.5" x14ac:dyDescent="0.3">
      <c r="B7" s="30"/>
      <c r="C7" s="71"/>
      <c r="D7" s="72"/>
      <c r="E7" s="73"/>
      <c r="F7" s="134">
        <f>DATE(YEAR(C7),MONTH(C7)+1,1)-1</f>
        <v>31</v>
      </c>
      <c r="G7" s="102">
        <f>DATE(YEAR(D7),MONTH(D7),1)</f>
        <v>1</v>
      </c>
      <c r="H7" s="102">
        <f>DATE(YEAR(D7),MONTH(D7)+1,1)-1</f>
        <v>31</v>
      </c>
      <c r="I7" s="101">
        <f>ROUND(IF(OR(C7="",D7=""),0,IF(MONTH(C7)=MONTH(D7),IF(AND(DAY(H7)=DAY(D7),DAY(G7)=DAY(C7)),1,(D7-C7+1)/30),IF(DAY(C7)=1,IF(DAY(D7)=DAY(H7),MONTH(D7)-MONTH(C7)+1,(DAY(D7)-DAY(G7)+1)/30+MONTH(D7)-MONTH(C7)),IF(DAY(D7)=DAY(H7),(DAY(F7)-DAY(C7))/30+MONTH(D7)-MONTH(C7),(DAY(F7)-DAY(C7))/30+(DAY(D7)-DAY(G7)+1)/30+MONTH(D7)-MONTH(C7)-1)))),3)</f>
        <v>0</v>
      </c>
      <c r="J7" s="37">
        <f>IF(C7&gt;0,1,0)</f>
        <v>0</v>
      </c>
      <c r="K7" s="37">
        <f>IF(D7=0,1,0)</f>
        <v>1</v>
      </c>
      <c r="L7" s="38" t="str">
        <f>IF(J7+K7=2,E7,"")</f>
        <v/>
      </c>
      <c r="M7" s="5" t="str">
        <f>IF(D7=0,L7,E7/12*I7)</f>
        <v/>
      </c>
      <c r="N7" s="142" t="str">
        <f t="shared" ref="N7:N12" ca="1" si="0">IF(W1="","",VLOOKUP(W1,_tbl1,2,0))</f>
        <v xml:space="preserve"> </v>
      </c>
      <c r="O7" s="143"/>
      <c r="P7" s="27"/>
      <c r="Q7" s="74"/>
      <c r="R7" s="29"/>
      <c r="T7" s="171"/>
      <c r="V7" s="89" t="s">
        <v>67</v>
      </c>
      <c r="W7" s="62"/>
      <c r="X7" s="63"/>
      <c r="Y7" s="11"/>
    </row>
    <row r="8" spans="2:25" ht="19.5" x14ac:dyDescent="0.3">
      <c r="B8" s="30"/>
      <c r="C8" s="71"/>
      <c r="D8" s="72"/>
      <c r="E8" s="73"/>
      <c r="F8" s="134">
        <f>DATE(YEAR(C8),MONTH(C8)+1,1)-1</f>
        <v>31</v>
      </c>
      <c r="G8" s="102">
        <f>DATE(YEAR(D8),MONTH(D8),1)</f>
        <v>1</v>
      </c>
      <c r="H8" s="102">
        <f>DATE(YEAR(D8),MONTH(D8)+1,1)-1</f>
        <v>31</v>
      </c>
      <c r="I8" s="101">
        <f>ROUND(IF(OR(C8="",D8=""),0,IF(MONTH(C8)=MONTH(D8),IF(AND(DAY(H8)=DAY(D8),DAY(G8)=DAY(C8)),1,(D8-C8+1)/30),IF(DAY(C8)=1,IF(DAY(D8)=DAY(H8),MONTH(D8)-MONTH(C8)+1,(DAY(D8)-DAY(G8)+1)/30+MONTH(D8)-MONTH(C8)),IF(DAY(D8)=DAY(H8),(DAY(F8)-DAY(C8))/30+MONTH(D8)-MONTH(C8),(DAY(F8)-DAY(C8))/30+(DAY(D8)-DAY(G8)+1)/30+MONTH(D8)-MONTH(C8)-1)))),3)</f>
        <v>0</v>
      </c>
      <c r="J8" s="37">
        <f>IF(C8&gt;0,1,0)</f>
        <v>0</v>
      </c>
      <c r="K8" s="37">
        <f>IF(D8=0,1,0)</f>
        <v>1</v>
      </c>
      <c r="L8" s="38" t="str">
        <f>IF(J8+K8=2,E8,"")</f>
        <v/>
      </c>
      <c r="M8" s="5" t="str">
        <f>IF(D8=0,L8,E8/12*I8)</f>
        <v/>
      </c>
      <c r="N8" s="142" t="str">
        <f t="shared" ca="1" si="0"/>
        <v xml:space="preserve"> </v>
      </c>
      <c r="O8" s="143"/>
      <c r="P8" s="27"/>
      <c r="Q8" s="74"/>
      <c r="R8" s="29"/>
      <c r="T8" s="171"/>
      <c r="V8" s="89" t="s">
        <v>69</v>
      </c>
      <c r="W8" s="62"/>
      <c r="X8" s="63"/>
      <c r="Y8" s="11"/>
    </row>
    <row r="9" spans="2:25" ht="19.5" x14ac:dyDescent="0.3">
      <c r="B9" s="30"/>
      <c r="C9" s="71"/>
      <c r="D9" s="72"/>
      <c r="E9" s="73"/>
      <c r="F9" s="134">
        <f>DATE(YEAR(C9),MONTH(C9)+1,1)-1</f>
        <v>31</v>
      </c>
      <c r="G9" s="102">
        <f>DATE(YEAR(D9),MONTH(D9),1)</f>
        <v>1</v>
      </c>
      <c r="H9" s="102">
        <f>DATE(YEAR(D9),MONTH(D9)+1,1)-1</f>
        <v>31</v>
      </c>
      <c r="I9" s="101">
        <f>ROUND(IF(OR(C9="",D9=""),0,IF(MONTH(C9)=MONTH(D9),IF(AND(DAY(H9)=DAY(D9),DAY(G9)=DAY(C9)),1,(D9-C9+1)/30),IF(DAY(C9)=1,IF(DAY(D9)=DAY(H9),MONTH(D9)-MONTH(C9)+1,(DAY(D9)-DAY(G9)+1)/30+MONTH(D9)-MONTH(C9)),IF(DAY(D9)=DAY(H9),(DAY(F9)-DAY(C9))/30+MONTH(D9)-MONTH(C9),(DAY(F9)-DAY(C9))/30+(DAY(D9)-DAY(G9)+1)/30+MONTH(D9)-MONTH(C9)-1)))),3)</f>
        <v>0</v>
      </c>
      <c r="J9" s="37">
        <f>IF(C9&gt;0,1,0)</f>
        <v>0</v>
      </c>
      <c r="K9" s="37">
        <f>IF(D9=0,1,0)</f>
        <v>1</v>
      </c>
      <c r="L9" s="38" t="str">
        <f>IF(J9+K9=2,E9,"")</f>
        <v/>
      </c>
      <c r="M9" s="5" t="str">
        <f>IF(D9=0,L9,E9/12*I9)</f>
        <v/>
      </c>
      <c r="N9" s="142" t="str">
        <f t="shared" ca="1" si="0"/>
        <v xml:space="preserve"> </v>
      </c>
      <c r="O9" s="143"/>
      <c r="P9" s="106"/>
      <c r="Q9" s="74"/>
      <c r="R9" s="29"/>
      <c r="T9" s="171"/>
      <c r="V9" s="86" t="s">
        <v>68</v>
      </c>
      <c r="W9" s="62"/>
      <c r="X9" s="63"/>
      <c r="Y9" s="11">
        <v>1</v>
      </c>
    </row>
    <row r="10" spans="2:25" ht="19.5" x14ac:dyDescent="0.3">
      <c r="B10" s="30"/>
      <c r="C10" s="71"/>
      <c r="D10" s="72"/>
      <c r="E10" s="73"/>
      <c r="F10" s="134">
        <f>DATE(YEAR(C10),MONTH(C10)+1,1)-1</f>
        <v>31</v>
      </c>
      <c r="G10" s="102">
        <f>DATE(YEAR(D10),MONTH(D10),1)</f>
        <v>1</v>
      </c>
      <c r="H10" s="102">
        <f>DATE(YEAR(D10),MONTH(D10)+1,1)-1</f>
        <v>31</v>
      </c>
      <c r="I10" s="101">
        <f>ROUND(IF(OR(C10="",D10=""),0,IF(MONTH(C10)=MONTH(D10),IF(AND(DAY(H10)=DAY(D10),DAY(G10)=DAY(C10)),1,(D10-C10+1)/30),IF(DAY(C10)=1,IF(DAY(D10)=DAY(H10),MONTH(D10)-MONTH(C10)+1,(DAY(D10)-DAY(G10)+1)/30+MONTH(D10)-MONTH(C10)),IF(DAY(D10)=DAY(H10),(DAY(F10)-DAY(C10))/30+MONTH(D10)-MONTH(C10),(DAY(F10)-DAY(C10))/30+(DAY(D10)-DAY(G10)+1)/30+MONTH(D10)-MONTH(C10)-1)))),3)</f>
        <v>0</v>
      </c>
      <c r="J10" s="37">
        <f>IF(C10&gt;0,1,0)</f>
        <v>0</v>
      </c>
      <c r="K10" s="37">
        <f>IF(D10=0,1,0)</f>
        <v>1</v>
      </c>
      <c r="L10" s="38" t="str">
        <f>IF(J10+K10=2,E10,"")</f>
        <v/>
      </c>
      <c r="M10" s="5" t="str">
        <f>IF(D10=0,L10,E10/12*I10)</f>
        <v/>
      </c>
      <c r="N10" s="142" t="str">
        <f t="shared" si="0"/>
        <v/>
      </c>
      <c r="O10" s="143"/>
      <c r="P10" s="106"/>
      <c r="Q10" s="74"/>
      <c r="R10" s="29"/>
      <c r="T10" s="171"/>
      <c r="V10"/>
      <c r="W10" s="62"/>
      <c r="X10" s="63"/>
      <c r="Y10" s="11"/>
    </row>
    <row r="11" spans="2:25" ht="19.5" customHeight="1" x14ac:dyDescent="0.3">
      <c r="B11" s="108"/>
      <c r="C11" s="138" t="str">
        <f>IF(OR(Y1="",Y1=1),"",VLOOKUP(Y1,_tbl2,2,0))</f>
        <v/>
      </c>
      <c r="D11" s="138"/>
      <c r="F11" s="93"/>
      <c r="M11" s="109"/>
      <c r="N11" s="142" t="str">
        <f t="shared" si="0"/>
        <v/>
      </c>
      <c r="O11" s="143"/>
      <c r="P11" s="106"/>
      <c r="Q11" s="74"/>
      <c r="R11" s="29"/>
      <c r="T11" s="171"/>
      <c r="W11" s="62"/>
      <c r="X11" s="63"/>
      <c r="Y11" s="11"/>
    </row>
    <row r="12" spans="2:25" ht="19.5" customHeight="1" x14ac:dyDescent="0.3">
      <c r="B12" s="108"/>
      <c r="C12" s="138" t="str">
        <f>IF(OR(Y2="",Y2=1),"",VLOOKUP(Y2,_tbl2,2,0))</f>
        <v/>
      </c>
      <c r="D12" s="138"/>
      <c r="F12" s="93"/>
      <c r="M12" s="109"/>
      <c r="N12" s="142" t="str">
        <f t="shared" ca="1" si="0"/>
        <v xml:space="preserve"> </v>
      </c>
      <c r="O12" s="143"/>
      <c r="Q12" s="74"/>
      <c r="R12" s="29"/>
      <c r="T12" s="171"/>
      <c r="W12" s="62"/>
      <c r="X12" s="63"/>
      <c r="Y12" s="11"/>
    </row>
    <row r="13" spans="2:25" ht="19.5" customHeight="1" x14ac:dyDescent="0.3">
      <c r="B13" s="108"/>
      <c r="C13" s="138" t="str">
        <f>IF(OR(Y3="",Y3=1),"",VLOOKUP(Y3,_tbl2,2,0))</f>
        <v/>
      </c>
      <c r="D13" s="138"/>
      <c r="E13" s="92"/>
      <c r="F13" s="93"/>
      <c r="G13" s="41"/>
      <c r="H13" s="38"/>
      <c r="I13" s="38"/>
      <c r="J13" s="38"/>
      <c r="K13" s="38"/>
      <c r="L13" s="38"/>
      <c r="M13" s="109"/>
      <c r="R13" s="29"/>
      <c r="T13" s="171"/>
      <c r="W13" s="62"/>
      <c r="X13" s="63"/>
    </row>
    <row r="14" spans="2:25" ht="19.5" customHeight="1" x14ac:dyDescent="0.3">
      <c r="B14" s="108"/>
      <c r="C14" s="138" t="str">
        <f>IF(OR(Y4="",Y4=1),"",VLOOKUP(Y4,_tbl2,2,0))</f>
        <v/>
      </c>
      <c r="D14" s="138"/>
      <c r="E14" s="92"/>
      <c r="F14" s="93"/>
      <c r="G14" s="41"/>
      <c r="H14" s="38"/>
      <c r="I14" s="38"/>
      <c r="J14" s="38"/>
      <c r="K14" s="38"/>
      <c r="L14" s="38"/>
      <c r="M14" s="109"/>
      <c r="N14" s="46"/>
      <c r="O14" s="51"/>
      <c r="P14" s="48" t="s">
        <v>11</v>
      </c>
      <c r="Q14" s="52">
        <f>SUM(Q7:Q12)</f>
        <v>0</v>
      </c>
      <c r="R14" s="53">
        <f>IF(Q14&gt;F16,0,(F16-Q14))</f>
        <v>0</v>
      </c>
      <c r="T14" s="171"/>
      <c r="W14" s="62"/>
      <c r="X14" s="63"/>
    </row>
    <row r="15" spans="2:25" ht="19.5" customHeight="1" x14ac:dyDescent="0.3">
      <c r="B15" s="30"/>
      <c r="C15" s="105"/>
      <c r="D15" s="106"/>
      <c r="E15" s="92"/>
      <c r="F15" s="92"/>
      <c r="G15" s="41"/>
      <c r="H15" s="38"/>
      <c r="I15" s="38"/>
      <c r="J15" s="38"/>
      <c r="K15" s="38"/>
      <c r="L15" s="38"/>
      <c r="M15" s="109"/>
      <c r="N15" s="104"/>
      <c r="O15" s="10"/>
      <c r="P15" s="10"/>
      <c r="Q15" s="66"/>
      <c r="R15" s="28"/>
      <c r="T15" s="171"/>
      <c r="W15" s="62"/>
      <c r="X15" s="63"/>
    </row>
    <row r="16" spans="2:25" ht="19.5" customHeight="1" x14ac:dyDescent="0.3">
      <c r="B16" s="30"/>
      <c r="C16" s="172" t="s">
        <v>13</v>
      </c>
      <c r="D16" s="173"/>
      <c r="E16" s="173"/>
      <c r="F16" s="6">
        <f>SUM(M7:M10,F11:F14)</f>
        <v>0</v>
      </c>
      <c r="G16" s="43"/>
      <c r="H16" s="35"/>
      <c r="I16" s="35"/>
      <c r="J16" s="35"/>
      <c r="K16" s="35"/>
      <c r="L16" s="41"/>
      <c r="M16" s="54"/>
      <c r="N16" s="139" t="s">
        <v>8</v>
      </c>
      <c r="O16" s="140"/>
      <c r="P16" s="141"/>
      <c r="Q16" s="75"/>
      <c r="R16" s="53" t="str">
        <f>IF(Q16="","",R14*Q16)</f>
        <v/>
      </c>
      <c r="T16" s="171"/>
      <c r="W16" s="62"/>
      <c r="X16" s="63"/>
    </row>
    <row r="17" spans="2:24" ht="19.5" customHeight="1" x14ac:dyDescent="0.3">
      <c r="B17" s="127"/>
      <c r="C17" s="46"/>
      <c r="D17" s="47"/>
      <c r="E17" s="129"/>
      <c r="F17" s="48"/>
      <c r="G17" s="48"/>
      <c r="H17" s="49"/>
      <c r="I17" s="49"/>
      <c r="J17" s="49"/>
      <c r="K17" s="49"/>
      <c r="L17" s="130"/>
      <c r="M17" s="131"/>
      <c r="N17" s="60"/>
      <c r="O17" s="120"/>
      <c r="P17" s="120"/>
      <c r="Q17" s="128" t="s">
        <v>12</v>
      </c>
      <c r="R17" s="123">
        <f>IF(IF(Q16="",R14,R14*Q16)-ROUNDDOWN(IF(Q16="",R14,R14*Q16),-2)&gt;9.99,ROUNDUP(IF(Q16="",R14,R14*Q16),-2),ROUNDDOWN(IF(Q16="",R14,R14*Q16),-2))</f>
        <v>0</v>
      </c>
      <c r="T17" s="171"/>
      <c r="W17" s="62"/>
      <c r="X17" s="63"/>
    </row>
    <row r="18" spans="2:24" ht="24" customHeight="1" x14ac:dyDescent="0.25">
      <c r="B18" s="152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4"/>
      <c r="T18" s="171"/>
      <c r="W18" s="62"/>
      <c r="X18" s="63"/>
    </row>
    <row r="19" spans="2:24" ht="16.5" customHeight="1" x14ac:dyDescent="0.25">
      <c r="B19" s="152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4"/>
      <c r="T19" s="171"/>
      <c r="W19" s="70"/>
      <c r="X19" s="63"/>
    </row>
    <row r="20" spans="2:24" ht="26.25" customHeight="1" x14ac:dyDescent="0.25">
      <c r="B20" s="155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7"/>
      <c r="T20" s="171"/>
      <c r="W20" s="70"/>
      <c r="X20" s="63"/>
    </row>
    <row r="21" spans="2:24" ht="40.5" customHeight="1" x14ac:dyDescent="0.3">
      <c r="B21" s="125" t="s">
        <v>0</v>
      </c>
      <c r="C21" s="110" t="s">
        <v>1</v>
      </c>
      <c r="D21" s="111"/>
      <c r="E21" s="112"/>
      <c r="F21" s="19"/>
      <c r="G21" s="19"/>
      <c r="H21" s="20"/>
      <c r="I21" s="20"/>
      <c r="J21" s="20"/>
      <c r="K21" s="20"/>
      <c r="L21" s="20"/>
      <c r="M21" s="126" t="str">
        <f>IF(B22="","",IF(DATEVALUE(B22&amp;"-12-31")-DATEVALUE(B22&amp;"-01-01")=365,"Skottår",""))</f>
        <v/>
      </c>
      <c r="N21" s="110" t="s">
        <v>2</v>
      </c>
      <c r="O21" s="55"/>
      <c r="P21" s="55"/>
      <c r="Q21" s="115"/>
      <c r="R21" s="116" t="s">
        <v>3</v>
      </c>
      <c r="T21" s="171"/>
      <c r="W21" s="70"/>
      <c r="X21" s="63"/>
    </row>
    <row r="22" spans="2:24" ht="19.5" x14ac:dyDescent="0.3">
      <c r="B22" s="76" t="str">
        <f>IF(C23="","",YEAR(C23))</f>
        <v/>
      </c>
      <c r="C22" s="32" t="s">
        <v>9</v>
      </c>
      <c r="D22" s="33" t="s">
        <v>10</v>
      </c>
      <c r="E22" s="34" t="s">
        <v>23</v>
      </c>
      <c r="F22" s="25"/>
      <c r="G22" s="25"/>
      <c r="H22" s="26"/>
      <c r="I22" s="26"/>
      <c r="J22" s="26"/>
      <c r="K22" s="26"/>
      <c r="L22" s="26"/>
      <c r="M22" s="14"/>
      <c r="N22" s="142"/>
      <c r="O22" s="143"/>
      <c r="P22" s="143"/>
      <c r="R22" s="94"/>
      <c r="T22" s="171"/>
      <c r="V22" s="86" t="s">
        <v>66</v>
      </c>
      <c r="W22" s="70"/>
      <c r="X22" s="63"/>
    </row>
    <row r="23" spans="2:24" ht="19.5" x14ac:dyDescent="0.3">
      <c r="B23" s="30"/>
      <c r="C23" s="71"/>
      <c r="D23" s="72"/>
      <c r="E23" s="73"/>
      <c r="F23" s="100">
        <f>DATE(YEAR(C23),MONTH(C23)+1,1)-1</f>
        <v>31</v>
      </c>
      <c r="G23" s="102">
        <f>DATE(YEAR(D23),MONTH(D23),1)</f>
        <v>1</v>
      </c>
      <c r="H23" s="102">
        <f>DATE(YEAR(D23),MONTH(D23)+1,1)-1</f>
        <v>31</v>
      </c>
      <c r="I23" s="101">
        <f>ROUND(IF(OR(C23="",D23=""),0,IF(MONTH(C23)=MONTH(D23),IF(AND(DAY(H23)=DAY(D23),DAY(G23)=DAY(C23)),1,(D23-C23+1)/30),IF(DAY(C23)=1,IF(DAY(D23)=DAY(H23),MONTH(D23)-MONTH(C23)+1,(DAY(D23)-DAY(G23)+1)/30+MONTH(D23)-MONTH(C23)),IF(DAY(D23)=DAY(H23),(DAY(F23)-DAY(C23))/30+MONTH(D23)-MONTH(C23),(DAY(F23)-DAY(C23))/30+(DAY(D23)-DAY(G23)+1)/30+MONTH(D23)-MONTH(C23)-1)))),3)</f>
        <v>0</v>
      </c>
      <c r="J23" s="37">
        <f>IF(C23&gt;0,1,0)</f>
        <v>0</v>
      </c>
      <c r="K23" s="37">
        <f>IF(D23=0,1,0)</f>
        <v>1</v>
      </c>
      <c r="L23" s="38" t="str">
        <f>IF(J23+K23=2,E23,"")</f>
        <v/>
      </c>
      <c r="M23" s="5" t="str">
        <f>IF(D23=0,L23,E23/12*I23)</f>
        <v/>
      </c>
      <c r="N23" s="142" t="str">
        <f t="shared" ref="N23:N28" si="1">IF(OR(W7="",W7=1),"",VLOOKUP(W7,_tbl1,2,0))</f>
        <v/>
      </c>
      <c r="O23" s="143"/>
      <c r="P23" s="143"/>
      <c r="Q23" s="74"/>
      <c r="R23" s="29"/>
      <c r="S23" s="65"/>
      <c r="T23" s="171"/>
      <c r="V23" s="86" t="s">
        <v>65</v>
      </c>
      <c r="W23" s="70"/>
      <c r="X23" s="63"/>
    </row>
    <row r="24" spans="2:24" ht="19.5" x14ac:dyDescent="0.3">
      <c r="B24" s="30"/>
      <c r="C24" s="71"/>
      <c r="D24" s="72"/>
      <c r="E24" s="73"/>
      <c r="F24" s="100">
        <f>DATE(YEAR(C24),MONTH(C24)+1,1)-1</f>
        <v>31</v>
      </c>
      <c r="G24" s="102">
        <f>DATE(YEAR(D24),MONTH(D24),1)</f>
        <v>1</v>
      </c>
      <c r="H24" s="102">
        <f>DATE(YEAR(D24),MONTH(D24)+1,1)-1</f>
        <v>31</v>
      </c>
      <c r="I24" s="101">
        <f>ROUND(IF(OR(C24="",D24=""),0,IF(MONTH(C24)=MONTH(D24),IF(AND(DAY(H24)=DAY(D24),DAY(G24)=DAY(C24)),1,(D24-C24+1)/30),IF(DAY(C24)=1,IF(DAY(D24)=DAY(H24),MONTH(D24)-MONTH(C24)+1,(DAY(D24)-DAY(G24)+1)/30+MONTH(D24)-MONTH(C24)),IF(DAY(D24)=DAY(H24),(DAY(F24)-DAY(C24))/30+MONTH(D24)-MONTH(C24),(DAY(F24)-DAY(C24))/30+(DAY(D24)-DAY(G24)+1)/30+MONTH(D24)-MONTH(C24)-1)))),3)</f>
        <v>0</v>
      </c>
      <c r="J24" s="37">
        <f>IF(C24&gt;0,1,0)</f>
        <v>0</v>
      </c>
      <c r="K24" s="37">
        <f>IF(D24=0,1,0)</f>
        <v>1</v>
      </c>
      <c r="L24" s="38" t="str">
        <f>IF(J24+K24=2,E24,"")</f>
        <v/>
      </c>
      <c r="M24" s="5" t="str">
        <f>IF(D24=0,L24,E24/12*I24)</f>
        <v/>
      </c>
      <c r="N24" s="142" t="str">
        <f t="shared" si="1"/>
        <v/>
      </c>
      <c r="O24" s="143"/>
      <c r="P24" s="143"/>
      <c r="Q24" s="74"/>
      <c r="R24" s="29"/>
      <c r="T24" s="171"/>
      <c r="W24" s="70"/>
      <c r="X24" s="63"/>
    </row>
    <row r="25" spans="2:24" ht="19.5" x14ac:dyDescent="0.3">
      <c r="B25" s="30"/>
      <c r="C25" s="71"/>
      <c r="D25" s="72"/>
      <c r="E25" s="73"/>
      <c r="F25" s="100">
        <f>DATE(YEAR(C25),MONTH(C25)+1,1)-1</f>
        <v>31</v>
      </c>
      <c r="G25" s="102">
        <f>DATE(YEAR(D25),MONTH(D25),1)</f>
        <v>1</v>
      </c>
      <c r="H25" s="102">
        <f>DATE(YEAR(D25),MONTH(D25)+1,1)-1</f>
        <v>31</v>
      </c>
      <c r="I25" s="101">
        <f>ROUND(IF(OR(C25="",D25=""),0,IF(MONTH(C25)=MONTH(D25),IF(AND(DAY(H25)=DAY(D25),DAY(G25)=DAY(C25)),1,(D25-C25+1)/30),IF(DAY(C25)=1,IF(DAY(D25)=DAY(H25),MONTH(D25)-MONTH(C25)+1,(DAY(D25)-DAY(G25)+1)/30+MONTH(D25)-MONTH(C25)),IF(DAY(D25)=DAY(H25),(DAY(F25)-DAY(C25))/30+MONTH(D25)-MONTH(C25),(DAY(F25)-DAY(C25))/30+(DAY(D25)-DAY(G25)+1)/30+MONTH(D25)-MONTH(C25)-1)))),3)</f>
        <v>0</v>
      </c>
      <c r="J25" s="37">
        <f>IF(C25&gt;0,1,0)</f>
        <v>0</v>
      </c>
      <c r="K25" s="37">
        <f>IF(D25=0,1,0)</f>
        <v>1</v>
      </c>
      <c r="L25" s="38" t="str">
        <f>IF(J25+K25=2,E25,"")</f>
        <v/>
      </c>
      <c r="M25" s="5" t="str">
        <f>IF(D25=0,L25,E25/12*I25)</f>
        <v/>
      </c>
      <c r="N25" s="142" t="str">
        <f t="shared" si="1"/>
        <v/>
      </c>
      <c r="O25" s="143"/>
      <c r="P25" s="143"/>
      <c r="Q25" s="74"/>
      <c r="R25" s="29"/>
      <c r="T25" s="171"/>
      <c r="V25" s="86" t="s">
        <v>19</v>
      </c>
    </row>
    <row r="26" spans="2:24" ht="19.5" customHeight="1" x14ac:dyDescent="0.3">
      <c r="B26" s="30"/>
      <c r="C26" s="71"/>
      <c r="D26" s="72"/>
      <c r="E26" s="73"/>
      <c r="F26" s="100">
        <f>DATE(YEAR(C26),MONTH(C26)+1,1)-1</f>
        <v>31</v>
      </c>
      <c r="G26" s="102">
        <f>DATE(YEAR(D26),MONTH(D26),1)</f>
        <v>1</v>
      </c>
      <c r="H26" s="102">
        <f>DATE(YEAR(D26),MONTH(D26)+1,1)-1</f>
        <v>31</v>
      </c>
      <c r="I26" s="101">
        <f>ROUND(IF(OR(C26="",D26=""),0,IF(MONTH(C26)=MONTH(D26),IF(AND(DAY(H26)=DAY(D26),DAY(G26)=DAY(C26)),1,(D26-C26+1)/30),IF(DAY(C26)=1,IF(DAY(D26)=DAY(H26),MONTH(D26)-MONTH(C26)+1,(DAY(D26)-DAY(G26)+1)/30+MONTH(D26)-MONTH(C26)),IF(DAY(D26)=DAY(H26),(DAY(F26)-DAY(C26))/30+MONTH(D26)-MONTH(C26),(DAY(F26)-DAY(C26))/30+(DAY(D26)-DAY(G26)+1)/30+MONTH(D26)-MONTH(C26)-1)))),3)</f>
        <v>0</v>
      </c>
      <c r="J26" s="37">
        <f>IF(C26&gt;0,1,0)</f>
        <v>0</v>
      </c>
      <c r="K26" s="37">
        <f>IF(D26=0,1,0)</f>
        <v>1</v>
      </c>
      <c r="L26" s="38" t="str">
        <f>IF(J26+K26=2,E26,"")</f>
        <v/>
      </c>
      <c r="M26" s="5" t="str">
        <f>IF(D26=0,L26,E26/12*I26)</f>
        <v/>
      </c>
      <c r="N26" s="142" t="str">
        <f t="shared" si="1"/>
        <v/>
      </c>
      <c r="O26" s="143"/>
      <c r="P26" s="143"/>
      <c r="Q26" s="74"/>
      <c r="R26" s="29"/>
      <c r="T26" s="171"/>
      <c r="V26" s="86" t="s">
        <v>60</v>
      </c>
    </row>
    <row r="27" spans="2:24" ht="19.5" customHeight="1" x14ac:dyDescent="0.3">
      <c r="B27" s="30"/>
      <c r="C27" s="160" t="str">
        <f>IF(OR(Y5="",Y5=1),"",VLOOKUP(Y5,_tbl2,2,0))</f>
        <v/>
      </c>
      <c r="D27" s="161"/>
      <c r="F27" s="93"/>
      <c r="N27" s="142" t="str">
        <f t="shared" si="1"/>
        <v/>
      </c>
      <c r="O27" s="143"/>
      <c r="P27" s="143"/>
      <c r="Q27" s="74"/>
      <c r="R27" s="29"/>
      <c r="S27" s="40"/>
      <c r="T27" s="171"/>
      <c r="U27" s="39"/>
    </row>
    <row r="28" spans="2:24" ht="19.5" customHeight="1" x14ac:dyDescent="0.3">
      <c r="B28" s="30"/>
      <c r="C28" s="160" t="str">
        <f>IF(OR(Y6="",Y6=1),"",VLOOKUP(Y6,_tbl2,2,0))</f>
        <v/>
      </c>
      <c r="D28" s="161"/>
      <c r="F28" s="93"/>
      <c r="N28" s="142" t="str">
        <f t="shared" si="1"/>
        <v/>
      </c>
      <c r="O28" s="143"/>
      <c r="P28" s="143"/>
      <c r="Q28" s="74"/>
      <c r="R28" s="29"/>
      <c r="S28" s="40"/>
      <c r="T28" s="171"/>
      <c r="U28" s="39"/>
      <c r="V28" s="85" t="s">
        <v>27</v>
      </c>
    </row>
    <row r="29" spans="2:24" ht="19.5" customHeight="1" x14ac:dyDescent="0.3">
      <c r="B29" s="30"/>
      <c r="C29" s="142" t="str">
        <f>IF(OR(Y7="",Y7=1),"",VLOOKUP(Y7,_tbl2,2,0))</f>
        <v/>
      </c>
      <c r="D29" s="143"/>
      <c r="E29" s="92"/>
      <c r="F29" s="93"/>
      <c r="G29" s="36"/>
      <c r="H29" s="38"/>
      <c r="I29" s="38"/>
      <c r="J29" s="38"/>
      <c r="K29" s="38"/>
      <c r="L29" s="38"/>
      <c r="N29" s="142"/>
      <c r="O29" s="143"/>
      <c r="P29" s="143"/>
      <c r="R29" s="29"/>
      <c r="T29" s="171"/>
      <c r="V29" s="85" t="s">
        <v>28</v>
      </c>
      <c r="W29"/>
    </row>
    <row r="30" spans="2:24" ht="19.5" customHeight="1" x14ac:dyDescent="0.3">
      <c r="B30" s="30"/>
      <c r="C30" s="142" t="str">
        <f>IF(OR(Y8="",Y8=1),"",VLOOKUP(Y8,_tbl2,2,0))</f>
        <v/>
      </c>
      <c r="D30" s="143"/>
      <c r="E30" s="92"/>
      <c r="F30" s="93"/>
      <c r="G30" s="36"/>
      <c r="H30" s="38"/>
      <c r="I30" s="38"/>
      <c r="J30" s="38"/>
      <c r="K30" s="38"/>
      <c r="L30" s="38"/>
      <c r="N30" s="119"/>
      <c r="O30" s="51"/>
      <c r="P30" s="48" t="s">
        <v>11</v>
      </c>
      <c r="Q30" s="52">
        <f>SUM(Q23:Q28)</f>
        <v>0</v>
      </c>
      <c r="R30" s="53">
        <f>IF(Q30&gt;F32,0,(F32-Q30))</f>
        <v>0</v>
      </c>
      <c r="T30" s="171"/>
      <c r="V30" s="85" t="s">
        <v>29</v>
      </c>
      <c r="W30"/>
    </row>
    <row r="31" spans="2:24" ht="19.5" customHeight="1" x14ac:dyDescent="0.3">
      <c r="B31" s="30"/>
      <c r="C31" s="142" t="str">
        <f>IF(OR(Y7="",Y7=1),"",VLOOKUP(Y7,_tbl2,2,0))</f>
        <v/>
      </c>
      <c r="D31" s="143"/>
      <c r="E31" s="92"/>
      <c r="F31" s="92"/>
      <c r="G31" s="36"/>
      <c r="H31" s="38"/>
      <c r="I31" s="38"/>
      <c r="J31" s="38"/>
      <c r="K31" s="38"/>
      <c r="L31" s="38"/>
      <c r="N31" s="42"/>
      <c r="Q31" s="66"/>
      <c r="R31" s="28"/>
      <c r="T31" s="171"/>
      <c r="V31" s="85" t="s">
        <v>33</v>
      </c>
      <c r="W31"/>
    </row>
    <row r="32" spans="2:24" ht="19.5" customHeight="1" x14ac:dyDescent="0.3">
      <c r="B32" s="30"/>
      <c r="C32" s="147" t="s">
        <v>13</v>
      </c>
      <c r="D32" s="148"/>
      <c r="E32" s="148"/>
      <c r="F32" s="6">
        <f>SUM(M23:M26,F27:F30)</f>
        <v>0</v>
      </c>
      <c r="G32" s="43"/>
      <c r="H32" s="35"/>
      <c r="I32" s="35"/>
      <c r="J32" s="35"/>
      <c r="K32" s="35"/>
      <c r="L32" s="35"/>
      <c r="N32" s="158" t="s">
        <v>8</v>
      </c>
      <c r="O32" s="159"/>
      <c r="P32" s="44"/>
      <c r="Q32" s="75"/>
      <c r="R32" s="53" t="str">
        <f>IF(Q32="","",R30*Q32)</f>
        <v/>
      </c>
      <c r="T32" s="171"/>
      <c r="V32" s="85" t="s">
        <v>34</v>
      </c>
    </row>
    <row r="33" spans="2:22" ht="19.5" customHeight="1" x14ac:dyDescent="0.3">
      <c r="B33" s="30"/>
      <c r="C33" s="31"/>
      <c r="D33" s="41"/>
      <c r="F33" s="107"/>
      <c r="G33" s="107"/>
      <c r="H33" s="113"/>
      <c r="I33" s="113"/>
      <c r="J33" s="113"/>
      <c r="K33" s="113"/>
      <c r="L33" s="113"/>
      <c r="M33" s="117"/>
      <c r="N33" s="118"/>
      <c r="Q33" s="56" t="s">
        <v>12</v>
      </c>
      <c r="R33" s="114">
        <f>IF(IF(Q32="",R30,R30*Q32)-ROUNDDOWN(IF(Q32="",R30,R30*Q32),-2)&gt;9.99,ROUNDUP(IF(Q32="",R30,R30*Q32),-2),ROUNDDOWN(IF(Q32="",R30,R30*Q32),-2))</f>
        <v>0</v>
      </c>
      <c r="T33" s="171"/>
    </row>
    <row r="34" spans="2:22" ht="27" customHeight="1" x14ac:dyDescent="0.25">
      <c r="B34" s="149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1"/>
      <c r="T34" s="171"/>
      <c r="V34" s="87" t="s">
        <v>30</v>
      </c>
    </row>
    <row r="35" spans="2:22" ht="18" customHeight="1" x14ac:dyDescent="0.25">
      <c r="B35" s="152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4"/>
      <c r="T35" s="171"/>
      <c r="V35" s="88" t="s">
        <v>31</v>
      </c>
    </row>
    <row r="36" spans="2:22" ht="18.75" customHeight="1" x14ac:dyDescent="0.25">
      <c r="B36" s="155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7"/>
      <c r="T36" s="171"/>
      <c r="V36" s="89" t="s">
        <v>32</v>
      </c>
    </row>
    <row r="37" spans="2:22" ht="40.5" customHeight="1" x14ac:dyDescent="0.3">
      <c r="B37" s="16" t="s">
        <v>0</v>
      </c>
      <c r="C37" s="17" t="s">
        <v>1</v>
      </c>
      <c r="D37" s="18"/>
      <c r="E37" s="19"/>
      <c r="F37" s="19"/>
      <c r="G37" s="19"/>
      <c r="H37" s="20"/>
      <c r="I37" s="20"/>
      <c r="J37" s="20"/>
      <c r="K37" s="20"/>
      <c r="L37" s="20"/>
      <c r="M37" s="21" t="str">
        <f>IF(B38="","",IF(DATEVALUE(B38&amp;"-12-31")-DATEVALUE(B38&amp;"-01-01")=365,"Skottår",""))</f>
        <v/>
      </c>
      <c r="N37" s="17" t="s">
        <v>2</v>
      </c>
      <c r="O37" s="22"/>
      <c r="P37" s="22"/>
      <c r="Q37" s="115"/>
      <c r="R37" s="116" t="s">
        <v>3</v>
      </c>
      <c r="T37" s="171"/>
      <c r="V37" s="84"/>
    </row>
    <row r="38" spans="2:22" ht="19.5" x14ac:dyDescent="0.3">
      <c r="B38" s="76" t="str">
        <f>IF(C39="","",YEAR(C39))</f>
        <v/>
      </c>
      <c r="C38" s="32" t="s">
        <v>9</v>
      </c>
      <c r="D38" s="33" t="s">
        <v>10</v>
      </c>
      <c r="E38" s="34" t="s">
        <v>23</v>
      </c>
      <c r="F38" s="34"/>
      <c r="G38" s="34"/>
      <c r="H38" s="35"/>
      <c r="I38" s="35"/>
      <c r="J38" s="35"/>
      <c r="K38" s="35"/>
      <c r="L38" s="35"/>
      <c r="M38" s="27"/>
      <c r="N38" s="142"/>
      <c r="O38" s="143"/>
      <c r="P38" s="143"/>
      <c r="R38" s="94"/>
      <c r="T38" s="171"/>
      <c r="V38" s="90" t="s">
        <v>57</v>
      </c>
    </row>
    <row r="39" spans="2:22" ht="19.5" x14ac:dyDescent="0.3">
      <c r="B39" s="30"/>
      <c r="C39" s="71"/>
      <c r="D39" s="72"/>
      <c r="E39" s="73"/>
      <c r="F39" s="100">
        <f>DATE(YEAR(C39),MONTH(C39)+1,1)-1</f>
        <v>31</v>
      </c>
      <c r="G39" s="100">
        <f>DATE(YEAR(D39),MONTH(D39),1)</f>
        <v>1</v>
      </c>
      <c r="H39" s="100">
        <f>DATE(YEAR(D39),MONTH(D39)+1,1)-1</f>
        <v>31</v>
      </c>
      <c r="I39" s="101">
        <f>ROUND(IF(OR(C39="",D39=""),0,IF(MONTH(C39)=MONTH(D39),IF(AND(DAY(H39)=DAY(D39),DAY(G39)=DAY(C39)),1,(D39-C39+1)/30),IF(DAY(C39)=1,IF(DAY(D39)=DAY(H39),MONTH(D39)-MONTH(C39)+1,(DAY(D39)-DAY(G39)+1)/30+MONTH(D39)-MONTH(C39)),IF(DAY(D39)=DAY(H39),(DAY(F39)-DAY(C39))/30+MONTH(D39)-MONTH(C39),(DAY(F39)-DAY(C39))/30+(DAY(D39)-DAY(G39)+1)/30+MONTH(D39)-MONTH(C39)-1)))),3)</f>
        <v>0</v>
      </c>
      <c r="J39" s="37">
        <f>IF(C39&gt;0,1,0)</f>
        <v>0</v>
      </c>
      <c r="K39" s="37">
        <f>IF(D39=0,1,0)</f>
        <v>1</v>
      </c>
      <c r="L39" s="38" t="str">
        <f>IF(J39+K39=2,E39,"")</f>
        <v/>
      </c>
      <c r="M39" s="5" t="str">
        <f>IF(D39=0,L39,E39/12*I39)</f>
        <v/>
      </c>
      <c r="N39" s="142" t="str">
        <f t="shared" ref="N39:N44" si="2">IF(OR(W13="",W13=1),"",VLOOKUP(W13,_tbl1,2,0))</f>
        <v/>
      </c>
      <c r="O39" s="143"/>
      <c r="P39" s="143"/>
      <c r="Q39" s="74"/>
      <c r="R39" s="29"/>
      <c r="T39" s="171"/>
      <c r="V39" s="90" t="s">
        <v>58</v>
      </c>
    </row>
    <row r="40" spans="2:22" ht="21.75" customHeight="1" x14ac:dyDescent="0.3">
      <c r="B40" s="30"/>
      <c r="C40" s="71"/>
      <c r="D40" s="72"/>
      <c r="E40" s="73"/>
      <c r="F40" s="100">
        <f>DATE(YEAR(C40),MONTH(C40)+1,1)-1</f>
        <v>31</v>
      </c>
      <c r="G40" s="100">
        <f>DATE(YEAR(D40),MONTH(D40),1)</f>
        <v>1</v>
      </c>
      <c r="H40" s="100">
        <f>DATE(YEAR(D40),MONTH(D40)+1,1)-1</f>
        <v>31</v>
      </c>
      <c r="I40" s="101">
        <f>ROUND(IF(OR(C40="",D40=""),0,IF(MONTH(C40)=MONTH(D40),IF(AND(DAY(H40)=DAY(D40),DAY(G40)=DAY(C40)),1,(D40-C40+1)/30),IF(DAY(C40)=1,IF(DAY(D40)=DAY(H40),MONTH(D40)-MONTH(C40)+1,(DAY(D40)-DAY(G40)+1)/30+MONTH(D40)-MONTH(C40)),IF(DAY(D40)=DAY(H40),(DAY(F40)-DAY(C40))/30+MONTH(D40)-MONTH(C40),(DAY(F40)-DAY(C40))/30+(DAY(D40)-DAY(G40)+1)/30+MONTH(D40)-MONTH(C40)-1)))),3)</f>
        <v>0</v>
      </c>
      <c r="J40" s="37">
        <f>IF(C40&gt;0,1,0)</f>
        <v>0</v>
      </c>
      <c r="K40" s="37">
        <f>IF(D40=0,1,0)</f>
        <v>1</v>
      </c>
      <c r="L40" s="38" t="str">
        <f>IF(J40+K40=2,E40,"")</f>
        <v/>
      </c>
      <c r="M40" s="5" t="str">
        <f>IF(D40=0,L40,E40/12*I40)</f>
        <v/>
      </c>
      <c r="N40" s="142" t="str">
        <f t="shared" si="2"/>
        <v/>
      </c>
      <c r="O40" s="143"/>
      <c r="P40" s="143"/>
      <c r="Q40" s="74"/>
      <c r="R40" s="29"/>
      <c r="T40" s="171"/>
      <c r="V40" s="90" t="s">
        <v>61</v>
      </c>
    </row>
    <row r="41" spans="2:22" ht="19.5" x14ac:dyDescent="0.3">
      <c r="B41" s="30"/>
      <c r="C41" s="71"/>
      <c r="D41" s="72"/>
      <c r="E41" s="73"/>
      <c r="F41" s="100">
        <f>DATE(YEAR(C41),MONTH(C41)+1,1)-1</f>
        <v>31</v>
      </c>
      <c r="G41" s="100">
        <f>DATE(YEAR(D41),MONTH(D41),1)</f>
        <v>1</v>
      </c>
      <c r="H41" s="100">
        <f>DATE(YEAR(D41),MONTH(D41)+1,1)-1</f>
        <v>31</v>
      </c>
      <c r="I41" s="101">
        <f>ROUND(IF(OR(C41="",D41=""),0,IF(MONTH(C41)=MONTH(D41),IF(AND(DAY(H41)=DAY(D41),DAY(G41)=DAY(C41)),1,(D41-C41+1)/30),IF(DAY(C41)=1,IF(DAY(D41)=DAY(H41),MONTH(D41)-MONTH(C41)+1,(DAY(D41)-DAY(G41)+1)/30+MONTH(D41)-MONTH(C41)),IF(DAY(D41)=DAY(H41),(DAY(F41)-DAY(C41))/30+MONTH(D41)-MONTH(C41),(DAY(F41)-DAY(C41))/30+(DAY(D41)-DAY(G41)+1)/30+MONTH(D41)-MONTH(C41)-1)))),3)</f>
        <v>0</v>
      </c>
      <c r="J41" s="37">
        <f>IF(C41&gt;0,1,0)</f>
        <v>0</v>
      </c>
      <c r="K41" s="37">
        <f>IF(D41=0,1,0)</f>
        <v>1</v>
      </c>
      <c r="L41" s="38" t="str">
        <f>IF(J41+K41=2,E41,"")</f>
        <v/>
      </c>
      <c r="M41" s="5" t="str">
        <f>IF(D41=0,L41,E41/12*I41)</f>
        <v/>
      </c>
      <c r="N41" s="142" t="str">
        <f t="shared" si="2"/>
        <v/>
      </c>
      <c r="O41" s="143"/>
      <c r="P41" s="143"/>
      <c r="Q41" s="74"/>
      <c r="R41" s="29"/>
      <c r="T41" s="171"/>
      <c r="V41" s="90" t="s">
        <v>63</v>
      </c>
    </row>
    <row r="42" spans="2:22" ht="19.5" customHeight="1" x14ac:dyDescent="0.3">
      <c r="B42" s="30"/>
      <c r="C42" s="71"/>
      <c r="D42" s="72"/>
      <c r="E42" s="73"/>
      <c r="F42" s="100">
        <f>DATE(YEAR(C42),MONTH(C42)+1,1)-1</f>
        <v>31</v>
      </c>
      <c r="G42" s="100">
        <f>DATE(YEAR(D42),MONTH(D42),1)</f>
        <v>1</v>
      </c>
      <c r="H42" s="100">
        <f>DATE(YEAR(D42),MONTH(D42)+1,1)-1</f>
        <v>31</v>
      </c>
      <c r="I42" s="101">
        <f>ROUND(IF(OR(C42="",D42=""),0,IF(MONTH(C42)=MONTH(D42),IF(AND(DAY(H42)=DAY(D42),DAY(G42)=DAY(C42)),1,(D42-C42+1)/30),IF(DAY(C42)=1,IF(DAY(D42)=DAY(H42),MONTH(D42)-MONTH(C42)+1,(DAY(D42)-DAY(G42)+1)/30+MONTH(D42)-MONTH(C42)),IF(DAY(D42)=DAY(H42),(DAY(F42)-DAY(C42))/30+MONTH(D42)-MONTH(C42),(DAY(F42)-DAY(C42))/30+(DAY(D42)-DAY(G42)+1)/30+MONTH(D42)-MONTH(C42)-1)))),3)</f>
        <v>0</v>
      </c>
      <c r="J42" s="37">
        <f>IF(C42&gt;0,1,0)</f>
        <v>0</v>
      </c>
      <c r="K42" s="37">
        <f>IF(D42=0,1,0)</f>
        <v>1</v>
      </c>
      <c r="L42" s="38" t="str">
        <f>IF(J42+K42=2,E42,"")</f>
        <v/>
      </c>
      <c r="M42" s="5" t="str">
        <f>IF(D42=0,L42,E42/12*I42)</f>
        <v/>
      </c>
      <c r="N42" s="142" t="str">
        <f t="shared" si="2"/>
        <v/>
      </c>
      <c r="O42" s="143"/>
      <c r="P42" s="143"/>
      <c r="Q42" s="74"/>
      <c r="R42" s="29"/>
      <c r="T42" s="171"/>
    </row>
    <row r="43" spans="2:22" ht="19.5" customHeight="1" x14ac:dyDescent="0.3">
      <c r="B43" s="30"/>
      <c r="C43" s="160" t="str">
        <f>IF(OR(Y9="",Y9=1),"",VLOOKUP(Y9,_tbl2,2,0))</f>
        <v/>
      </c>
      <c r="D43" s="161"/>
      <c r="F43" s="93"/>
      <c r="N43" s="142" t="str">
        <f t="shared" si="2"/>
        <v/>
      </c>
      <c r="O43" s="143"/>
      <c r="P43" s="143"/>
      <c r="Q43" s="74"/>
      <c r="R43" s="29"/>
      <c r="S43" s="40"/>
      <c r="T43" s="171"/>
      <c r="U43" s="39"/>
      <c r="V43" s="91" t="s">
        <v>59</v>
      </c>
    </row>
    <row r="44" spans="2:22" ht="19.5" customHeight="1" x14ac:dyDescent="0.3">
      <c r="B44" s="30"/>
      <c r="C44" s="160" t="str">
        <f>IF(OR(Y10="",Y10=1),"",VLOOKUP(Y10,_tbl2,2,0))</f>
        <v/>
      </c>
      <c r="D44" s="161"/>
      <c r="F44" s="93"/>
      <c r="N44" s="142" t="str">
        <f t="shared" si="2"/>
        <v/>
      </c>
      <c r="O44" s="143"/>
      <c r="P44" s="143"/>
      <c r="Q44" s="74"/>
      <c r="R44" s="29"/>
      <c r="S44" s="40"/>
      <c r="T44" s="171"/>
      <c r="U44" s="39"/>
      <c r="V44" s="91" t="s">
        <v>62</v>
      </c>
    </row>
    <row r="45" spans="2:22" ht="19.5" customHeight="1" x14ac:dyDescent="0.3">
      <c r="B45" s="30"/>
      <c r="C45" s="142" t="str">
        <f>IF(OR(Y11="",Y11=1),"",VLOOKUP(Y11,_tbl2,2,0))</f>
        <v/>
      </c>
      <c r="D45" s="143"/>
      <c r="E45" s="92"/>
      <c r="F45" s="93"/>
      <c r="G45" s="36"/>
      <c r="H45" s="38"/>
      <c r="I45" s="38"/>
      <c r="J45" s="38"/>
      <c r="K45" s="38"/>
      <c r="L45" s="38"/>
      <c r="N45" s="142"/>
      <c r="O45" s="143"/>
      <c r="P45" s="143"/>
      <c r="R45" s="29"/>
      <c r="S45" s="40"/>
      <c r="T45" s="171"/>
      <c r="U45" s="39"/>
      <c r="V45" s="91" t="s">
        <v>64</v>
      </c>
    </row>
    <row r="46" spans="2:22" ht="19.5" customHeight="1" x14ac:dyDescent="0.3">
      <c r="B46" s="30"/>
      <c r="C46" s="142" t="str">
        <f>IF(OR(Y12="",Y12=1),"",VLOOKUP(Y12,_tbl2,2,0))</f>
        <v/>
      </c>
      <c r="D46" s="143"/>
      <c r="E46" s="92"/>
      <c r="F46" s="93"/>
      <c r="G46" s="36"/>
      <c r="H46" s="38"/>
      <c r="I46" s="38"/>
      <c r="J46" s="38"/>
      <c r="K46" s="38"/>
      <c r="L46" s="38"/>
      <c r="N46" s="105"/>
      <c r="O46" s="121" t="str">
        <f>IF(OR(X28="",X28=1),"",VLOOKUP(X28,_tbl1,2,0))</f>
        <v/>
      </c>
      <c r="P46" s="51"/>
      <c r="Q46" s="52">
        <f>SUM(Q39:Q44)</f>
        <v>0</v>
      </c>
      <c r="R46" s="53">
        <f>IF(Q46&gt;F48,0,(F48-Q46))</f>
        <v>0</v>
      </c>
      <c r="S46" s="40"/>
      <c r="T46" s="171"/>
      <c r="U46" s="39"/>
      <c r="V46" s="83"/>
    </row>
    <row r="47" spans="2:22" ht="19.5" customHeight="1" x14ac:dyDescent="0.3">
      <c r="B47" s="30"/>
      <c r="C47" s="142" t="str">
        <f>IF(OR(Y11="",Y11=1),"",VLOOKUP(Y11,_tbl2,2,0))</f>
        <v/>
      </c>
      <c r="D47" s="143"/>
      <c r="E47" s="92"/>
      <c r="F47" s="92"/>
      <c r="G47" s="36"/>
      <c r="H47" s="38"/>
      <c r="I47" s="38"/>
      <c r="J47" s="38"/>
      <c r="K47" s="38"/>
      <c r="L47" s="38"/>
      <c r="N47" s="124"/>
      <c r="O47" s="104"/>
      <c r="Q47" s="66"/>
      <c r="R47" s="28"/>
      <c r="S47" s="40"/>
      <c r="T47" s="171"/>
      <c r="U47" s="39"/>
      <c r="V47" s="67"/>
    </row>
    <row r="48" spans="2:22" ht="19.5" customHeight="1" x14ac:dyDescent="0.3">
      <c r="B48" s="30"/>
      <c r="C48" s="147" t="s">
        <v>13</v>
      </c>
      <c r="D48" s="148"/>
      <c r="E48" s="148"/>
      <c r="F48" s="6">
        <f>SUM(M39:M42,F43:F46)</f>
        <v>0</v>
      </c>
      <c r="G48" s="43"/>
      <c r="H48" s="35"/>
      <c r="I48" s="35"/>
      <c r="J48" s="35"/>
      <c r="K48" s="35"/>
      <c r="L48" s="35"/>
      <c r="N48" s="162" t="s">
        <v>8</v>
      </c>
      <c r="O48" s="163"/>
      <c r="P48" s="164"/>
      <c r="Q48" s="75"/>
      <c r="R48" s="53" t="str">
        <f>IF(Q48="","",R46*Q48)</f>
        <v/>
      </c>
      <c r="S48" s="40"/>
      <c r="T48" s="171"/>
      <c r="U48" s="39"/>
      <c r="V48" s="67"/>
    </row>
    <row r="49" spans="1:22" ht="19.5" customHeight="1" x14ac:dyDescent="0.3">
      <c r="B49" s="45"/>
      <c r="C49" s="46"/>
      <c r="D49" s="47"/>
      <c r="E49" s="48"/>
      <c r="F49" s="48"/>
      <c r="G49" s="48"/>
      <c r="H49" s="49"/>
      <c r="I49" s="49"/>
      <c r="J49" s="49"/>
      <c r="K49" s="49"/>
      <c r="L49" s="49"/>
      <c r="M49" s="6"/>
      <c r="N49" s="50"/>
      <c r="O49" s="51"/>
      <c r="P49" s="122"/>
      <c r="Q49" s="52" t="s">
        <v>12</v>
      </c>
      <c r="R49" s="123">
        <f>IF(IF(Q48="",R46,R46*Q48)-ROUNDDOWN(IF(Q48="",R46,R46*Q48),-2)&gt;9.99,ROUNDUP(IF(Q48="",R46,R46*Q48),-2),ROUNDDOWN(IF(Q48="",R46,R46*Q48),-2))</f>
        <v>0</v>
      </c>
      <c r="T49" s="171"/>
    </row>
    <row r="50" spans="1:22" ht="27.75" customHeight="1" x14ac:dyDescent="0.25">
      <c r="B50" s="149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1"/>
      <c r="T50" s="171"/>
    </row>
    <row r="51" spans="1:22" x14ac:dyDescent="0.25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4"/>
      <c r="T51" s="171"/>
    </row>
    <row r="52" spans="1:22" x14ac:dyDescent="0.25">
      <c r="B52" s="155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7"/>
      <c r="T52" s="171"/>
    </row>
    <row r="53" spans="1:22" ht="39.75" customHeight="1" x14ac:dyDescent="0.25">
      <c r="A53" s="57"/>
      <c r="E53" s="7"/>
      <c r="F53" s="7"/>
      <c r="G53" s="7"/>
      <c r="H53" s="7"/>
      <c r="I53" s="7"/>
      <c r="J53" s="7"/>
      <c r="K53" s="7"/>
      <c r="L53" s="7"/>
      <c r="T53" s="171"/>
    </row>
    <row r="54" spans="1:22" x14ac:dyDescent="0.25">
      <c r="E54" s="7"/>
      <c r="F54" s="7"/>
      <c r="G54" s="7"/>
      <c r="H54" s="7"/>
      <c r="I54" s="7"/>
      <c r="J54" s="7"/>
      <c r="K54" s="7"/>
      <c r="L54" s="7"/>
      <c r="T54" s="171"/>
    </row>
    <row r="55" spans="1:22" x14ac:dyDescent="0.25">
      <c r="E55" s="7"/>
      <c r="F55" s="7"/>
      <c r="G55" s="7"/>
      <c r="H55" s="7"/>
      <c r="I55" s="7"/>
      <c r="J55" s="7"/>
      <c r="K55" s="7"/>
      <c r="L55" s="7"/>
      <c r="T55" s="171"/>
    </row>
    <row r="56" spans="1:22" x14ac:dyDescent="0.25">
      <c r="E56" s="7"/>
      <c r="F56" s="7"/>
      <c r="G56" s="7"/>
      <c r="H56" s="7"/>
      <c r="I56" s="7"/>
      <c r="J56" s="7"/>
      <c r="K56" s="7"/>
      <c r="L56" s="7"/>
      <c r="T56" s="171"/>
    </row>
    <row r="57" spans="1:22" x14ac:dyDescent="0.25">
      <c r="E57" s="7"/>
      <c r="F57" s="7"/>
      <c r="G57" s="7"/>
      <c r="H57" s="7"/>
      <c r="I57" s="7"/>
      <c r="J57" s="7"/>
      <c r="K57" s="7"/>
      <c r="L57" s="7"/>
      <c r="T57" s="171"/>
    </row>
    <row r="58" spans="1:22" ht="19.5" customHeight="1" x14ac:dyDescent="0.25">
      <c r="E58" s="7"/>
      <c r="F58" s="7"/>
      <c r="G58" s="7"/>
      <c r="H58" s="7"/>
      <c r="I58" s="7"/>
      <c r="J58" s="7"/>
      <c r="K58" s="7"/>
      <c r="L58" s="7"/>
      <c r="T58" s="171"/>
    </row>
    <row r="59" spans="1:22" ht="19.5" customHeight="1" x14ac:dyDescent="0.25">
      <c r="E59" s="7"/>
      <c r="F59" s="7"/>
      <c r="G59" s="7"/>
      <c r="H59" s="7"/>
      <c r="I59" s="7"/>
      <c r="J59" s="7"/>
      <c r="K59" s="7"/>
      <c r="L59" s="7"/>
      <c r="S59" s="40"/>
      <c r="T59" s="171"/>
      <c r="U59" s="39"/>
      <c r="V59" s="39"/>
    </row>
    <row r="60" spans="1:22" ht="19.5" customHeight="1" x14ac:dyDescent="0.25">
      <c r="E60" s="7"/>
      <c r="F60" s="7"/>
      <c r="G60" s="7"/>
      <c r="H60" s="7"/>
      <c r="I60" s="7"/>
      <c r="J60" s="7"/>
      <c r="K60" s="7"/>
      <c r="L60" s="7"/>
      <c r="S60" s="40"/>
      <c r="T60" s="171"/>
      <c r="U60" s="39"/>
      <c r="V60" s="39"/>
    </row>
    <row r="61" spans="1:22" ht="19.5" customHeight="1" x14ac:dyDescent="0.3">
      <c r="E61" s="7"/>
      <c r="F61" s="7"/>
      <c r="G61" s="7"/>
      <c r="H61" s="7"/>
      <c r="I61" s="7"/>
      <c r="J61" s="7"/>
      <c r="K61" s="7"/>
      <c r="L61" s="7"/>
      <c r="S61" s="40"/>
      <c r="T61" s="171"/>
      <c r="U61" s="39"/>
      <c r="V61" s="67"/>
    </row>
    <row r="62" spans="1:22" ht="19.5" customHeight="1" x14ac:dyDescent="0.3">
      <c r="E62" s="7"/>
      <c r="F62" s="7"/>
      <c r="G62" s="7"/>
      <c r="H62" s="7"/>
      <c r="I62" s="7"/>
      <c r="J62" s="7"/>
      <c r="K62" s="7"/>
      <c r="L62" s="7"/>
      <c r="S62" s="40"/>
      <c r="T62" s="171"/>
      <c r="U62" s="39"/>
      <c r="V62" s="67"/>
    </row>
    <row r="63" spans="1:22" ht="19.5" customHeight="1" x14ac:dyDescent="0.3">
      <c r="E63" s="7"/>
      <c r="F63" s="7"/>
      <c r="G63" s="7"/>
      <c r="H63" s="7"/>
      <c r="I63" s="7"/>
      <c r="J63" s="7"/>
      <c r="K63" s="7"/>
      <c r="L63" s="7"/>
      <c r="S63" s="40"/>
      <c r="T63" s="171"/>
      <c r="U63" s="39"/>
      <c r="V63" s="67"/>
    </row>
    <row r="64" spans="1:22" ht="19.5" x14ac:dyDescent="0.3">
      <c r="E64" s="7"/>
      <c r="F64" s="7"/>
      <c r="G64" s="7"/>
      <c r="H64" s="7"/>
      <c r="I64" s="7"/>
      <c r="J64" s="7"/>
      <c r="K64" s="7"/>
      <c r="L64" s="7"/>
      <c r="S64" s="40"/>
      <c r="T64" s="171"/>
      <c r="U64" s="39"/>
      <c r="V64" s="67"/>
    </row>
    <row r="65" spans="2:25" ht="19.5" customHeight="1" x14ac:dyDescent="0.25">
      <c r="E65" s="7"/>
      <c r="F65" s="7"/>
      <c r="G65" s="7"/>
      <c r="H65" s="7"/>
      <c r="I65" s="7"/>
      <c r="J65" s="7"/>
      <c r="K65" s="7"/>
      <c r="L65" s="7"/>
      <c r="T65" s="171"/>
    </row>
    <row r="66" spans="2:25" ht="27.75" customHeight="1" x14ac:dyDescent="0.25">
      <c r="E66" s="7"/>
      <c r="F66" s="7"/>
      <c r="G66" s="7"/>
      <c r="H66" s="7"/>
      <c r="I66" s="7"/>
      <c r="J66" s="7"/>
      <c r="K66" s="7"/>
      <c r="L66" s="7"/>
      <c r="T66" s="171"/>
    </row>
    <row r="67" spans="2:25" x14ac:dyDescent="0.25">
      <c r="E67" s="7"/>
      <c r="F67" s="7"/>
      <c r="G67" s="7"/>
      <c r="H67" s="7"/>
      <c r="I67" s="7"/>
      <c r="J67" s="7"/>
      <c r="K67" s="7"/>
      <c r="L67" s="7"/>
      <c r="T67" s="171"/>
    </row>
    <row r="68" spans="2:25" x14ac:dyDescent="0.25">
      <c r="E68" s="7"/>
      <c r="F68" s="7"/>
      <c r="G68" s="7"/>
      <c r="H68" s="7"/>
      <c r="I68" s="7"/>
      <c r="J68" s="7"/>
      <c r="K68" s="7"/>
      <c r="L68" s="7"/>
      <c r="T68" s="171"/>
    </row>
    <row r="69" spans="2:25" ht="7.5" customHeight="1" x14ac:dyDescent="0.25">
      <c r="E69" s="7"/>
      <c r="F69" s="7"/>
      <c r="G69" s="7"/>
      <c r="H69" s="7"/>
      <c r="I69" s="7"/>
      <c r="J69" s="7"/>
      <c r="K69" s="7"/>
      <c r="L69" s="7"/>
    </row>
    <row r="70" spans="2:25" ht="15.75" customHeight="1" x14ac:dyDescent="0.25">
      <c r="E70" s="7"/>
      <c r="F70" s="7"/>
      <c r="G70" s="7"/>
      <c r="H70" s="7"/>
      <c r="I70" s="7"/>
      <c r="J70" s="7"/>
      <c r="K70" s="7"/>
      <c r="L70" s="7"/>
      <c r="T70" s="7"/>
    </row>
    <row r="71" spans="2:25" s="68" customFormat="1" ht="10.5" hidden="1" customHeight="1" x14ac:dyDescent="0.2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W71" s="64"/>
      <c r="Y71" s="69"/>
    </row>
    <row r="72" spans="2:25" ht="12.6" hidden="1" customHeight="1" x14ac:dyDescent="0.25">
      <c r="E72" s="7"/>
      <c r="F72" s="7"/>
      <c r="G72" s="7"/>
      <c r="H72" s="7"/>
      <c r="I72" s="7"/>
      <c r="J72" s="7"/>
      <c r="K72" s="7"/>
      <c r="L72" s="7"/>
      <c r="T72" s="7"/>
    </row>
    <row r="73" spans="2:25" ht="12.6" hidden="1" customHeight="1" x14ac:dyDescent="0.25">
      <c r="E73" s="7"/>
      <c r="F73" s="7"/>
      <c r="G73" s="7"/>
      <c r="H73" s="7"/>
      <c r="I73" s="7"/>
      <c r="J73" s="7"/>
      <c r="K73" s="7"/>
      <c r="L73" s="7"/>
      <c r="T73" s="7"/>
    </row>
    <row r="74" spans="2:25" ht="12.6" hidden="1" customHeight="1" x14ac:dyDescent="0.25">
      <c r="E74" s="7"/>
      <c r="F74" s="7"/>
      <c r="G74" s="7"/>
      <c r="H74" s="7"/>
      <c r="I74" s="7"/>
      <c r="J74" s="7"/>
      <c r="K74" s="7"/>
      <c r="L74" s="7"/>
      <c r="T74" s="7"/>
    </row>
    <row r="75" spans="2:25" ht="12.6" hidden="1" customHeight="1" x14ac:dyDescent="0.25">
      <c r="E75" s="7"/>
      <c r="F75" s="7"/>
      <c r="G75" s="7"/>
      <c r="H75" s="7"/>
      <c r="I75" s="7"/>
      <c r="J75" s="7"/>
      <c r="K75" s="7"/>
      <c r="L75" s="7"/>
      <c r="T75" s="7"/>
    </row>
    <row r="76" spans="2:25" ht="12.6" hidden="1" customHeight="1" x14ac:dyDescent="0.25">
      <c r="E76" s="7"/>
      <c r="F76" s="7"/>
      <c r="G76" s="7"/>
      <c r="H76" s="7"/>
      <c r="I76" s="7"/>
      <c r="J76" s="7"/>
      <c r="K76" s="7"/>
      <c r="L76" s="7"/>
      <c r="T76" s="7"/>
    </row>
    <row r="77" spans="2:25" ht="12.6" hidden="1" customHeight="1" x14ac:dyDescent="0.25">
      <c r="E77" s="7"/>
      <c r="F77" s="7"/>
      <c r="G77" s="7"/>
      <c r="H77" s="7"/>
      <c r="I77" s="7"/>
      <c r="J77" s="7"/>
      <c r="K77" s="7"/>
      <c r="L77" s="7"/>
      <c r="T77" s="7"/>
    </row>
    <row r="78" spans="2:25" ht="12.6" hidden="1" customHeight="1" x14ac:dyDescent="0.25">
      <c r="E78" s="7"/>
      <c r="F78" s="7"/>
      <c r="G78" s="7"/>
      <c r="H78" s="7"/>
      <c r="I78" s="7"/>
      <c r="J78" s="7"/>
      <c r="K78" s="7"/>
      <c r="L78" s="7"/>
      <c r="T78" s="7"/>
    </row>
    <row r="79" spans="2:25" ht="12.6" hidden="1" customHeight="1" x14ac:dyDescent="0.25">
      <c r="E79" s="7"/>
      <c r="F79" s="7"/>
      <c r="G79" s="7"/>
      <c r="H79" s="7"/>
      <c r="I79" s="7"/>
      <c r="J79" s="7"/>
      <c r="K79" s="7"/>
      <c r="L79" s="7"/>
      <c r="T79" s="7"/>
    </row>
    <row r="80" spans="2:25" ht="12.6" hidden="1" customHeight="1" x14ac:dyDescent="0.25">
      <c r="E80" s="7"/>
      <c r="F80" s="7"/>
      <c r="G80" s="7"/>
      <c r="H80" s="7"/>
      <c r="I80" s="7"/>
      <c r="J80" s="7"/>
      <c r="K80" s="7"/>
      <c r="L80" s="7"/>
      <c r="T80" s="7"/>
    </row>
    <row r="81" spans="5:22" ht="12.6" hidden="1" customHeight="1" x14ac:dyDescent="0.25">
      <c r="E81" s="7"/>
      <c r="F81" s="7"/>
      <c r="G81" s="7"/>
      <c r="H81" s="7"/>
      <c r="I81" s="7"/>
      <c r="J81" s="7"/>
      <c r="K81" s="7"/>
      <c r="L81" s="7"/>
      <c r="T81" s="7"/>
    </row>
    <row r="82" spans="5:22" ht="12.6" hidden="1" customHeight="1" x14ac:dyDescent="0.25">
      <c r="E82" s="7"/>
      <c r="F82" s="7"/>
      <c r="G82" s="7"/>
      <c r="H82" s="7"/>
      <c r="I82" s="7"/>
      <c r="J82" s="7"/>
      <c r="K82" s="7"/>
      <c r="L82" s="7"/>
      <c r="T82" s="7"/>
    </row>
    <row r="83" spans="5:22" ht="12.6" hidden="1" customHeight="1" x14ac:dyDescent="0.25">
      <c r="E83" s="7"/>
      <c r="F83" s="7"/>
      <c r="G83" s="7"/>
      <c r="H83" s="7"/>
      <c r="I83" s="7"/>
      <c r="J83" s="7"/>
      <c r="K83" s="7"/>
      <c r="L83" s="7"/>
      <c r="T83" s="7"/>
    </row>
    <row r="84" spans="5:22" ht="12.6" hidden="1" customHeight="1" x14ac:dyDescent="0.25">
      <c r="E84" s="7"/>
      <c r="F84" s="7"/>
      <c r="G84" s="7"/>
      <c r="H84" s="7"/>
      <c r="I84" s="7"/>
      <c r="J84" s="7"/>
      <c r="K84" s="7"/>
      <c r="L84" s="7"/>
      <c r="T84" s="7"/>
    </row>
    <row r="85" spans="5:22" ht="12.6" hidden="1" customHeight="1" x14ac:dyDescent="0.25">
      <c r="E85" s="7"/>
      <c r="F85" s="7"/>
      <c r="G85" s="7"/>
      <c r="H85" s="7"/>
      <c r="I85" s="7"/>
      <c r="J85" s="7"/>
      <c r="K85" s="7"/>
      <c r="L85" s="7"/>
      <c r="T85" s="7"/>
    </row>
    <row r="86" spans="5:22" ht="12.6" hidden="1" customHeight="1" x14ac:dyDescent="0.25">
      <c r="E86" s="7"/>
      <c r="F86" s="7"/>
      <c r="G86" s="7"/>
      <c r="H86" s="7"/>
      <c r="I86" s="7"/>
      <c r="J86" s="7"/>
      <c r="K86" s="7"/>
      <c r="L86" s="7"/>
      <c r="T86" s="7"/>
    </row>
    <row r="87" spans="5:22" ht="12.6" hidden="1" customHeight="1" x14ac:dyDescent="0.25">
      <c r="E87" s="7"/>
      <c r="F87" s="7"/>
      <c r="G87" s="7"/>
      <c r="H87" s="7"/>
      <c r="I87" s="7"/>
      <c r="J87" s="7"/>
      <c r="K87" s="7"/>
      <c r="L87" s="7"/>
      <c r="T87" s="7"/>
    </row>
    <row r="88" spans="5:22" ht="12.6" hidden="1" customHeight="1" x14ac:dyDescent="0.25">
      <c r="E88" s="7"/>
      <c r="F88" s="7"/>
      <c r="G88" s="7"/>
      <c r="H88" s="7"/>
      <c r="I88" s="7"/>
      <c r="J88" s="7"/>
      <c r="K88" s="7"/>
      <c r="L88" s="7"/>
      <c r="T88" s="7"/>
    </row>
    <row r="89" spans="5:22" ht="7.5" customHeight="1" x14ac:dyDescent="0.25">
      <c r="E89" s="7"/>
      <c r="F89" s="7"/>
      <c r="G89" s="7"/>
      <c r="H89" s="7"/>
      <c r="I89" s="7"/>
      <c r="J89" s="7"/>
      <c r="K89" s="7"/>
      <c r="L89" s="7"/>
      <c r="T89" s="7"/>
    </row>
    <row r="90" spans="5:22" ht="15" customHeight="1" x14ac:dyDescent="0.25">
      <c r="E90" s="7"/>
      <c r="F90" s="7"/>
      <c r="G90" s="7"/>
      <c r="H90" s="7"/>
      <c r="I90" s="7"/>
      <c r="J90" s="7"/>
      <c r="K90" s="7"/>
      <c r="L90" s="7"/>
      <c r="T90" s="7"/>
    </row>
    <row r="91" spans="5:22" ht="15" customHeight="1" x14ac:dyDescent="0.25">
      <c r="E91" s="7"/>
      <c r="F91" s="7"/>
      <c r="G91" s="7"/>
      <c r="H91" s="7"/>
      <c r="I91" s="7"/>
      <c r="J91" s="7"/>
      <c r="K91" s="7"/>
      <c r="L91" s="7"/>
      <c r="T91" s="7"/>
    </row>
    <row r="92" spans="5:22" ht="15" customHeight="1" x14ac:dyDescent="0.25">
      <c r="E92" s="7"/>
      <c r="F92" s="7"/>
      <c r="G92" s="7"/>
      <c r="H92" s="7"/>
      <c r="I92" s="7"/>
      <c r="J92" s="7"/>
      <c r="K92" s="7"/>
      <c r="L92" s="7"/>
      <c r="T92" s="7"/>
    </row>
    <row r="93" spans="5:22" ht="15" customHeight="1" x14ac:dyDescent="0.25">
      <c r="E93" s="7"/>
      <c r="F93" s="7"/>
      <c r="G93" s="7"/>
      <c r="H93" s="7"/>
      <c r="I93" s="7"/>
      <c r="J93" s="7"/>
      <c r="K93" s="7"/>
      <c r="L93" s="7"/>
      <c r="T93" s="7"/>
    </row>
    <row r="94" spans="5:22" ht="15" customHeight="1" x14ac:dyDescent="0.25">
      <c r="E94" s="7"/>
      <c r="F94" s="7"/>
      <c r="G94" s="7"/>
      <c r="H94" s="7"/>
      <c r="I94" s="7"/>
      <c r="J94" s="7"/>
      <c r="K94" s="7"/>
      <c r="L94" s="7"/>
      <c r="T94" s="7"/>
    </row>
    <row r="95" spans="5:22" ht="15" customHeight="1" x14ac:dyDescent="0.25">
      <c r="E95" s="7"/>
      <c r="F95" s="7"/>
      <c r="G95" s="7"/>
      <c r="H95" s="7"/>
      <c r="I95" s="7"/>
      <c r="J95" s="7"/>
      <c r="K95" s="7"/>
      <c r="L95" s="7"/>
      <c r="T95" s="7"/>
      <c r="U95" s="39"/>
      <c r="V95" s="39"/>
    </row>
    <row r="96" spans="5:22" ht="15" customHeight="1" x14ac:dyDescent="0.25">
      <c r="E96" s="7"/>
      <c r="F96" s="7"/>
      <c r="G96" s="7"/>
      <c r="H96" s="7"/>
      <c r="I96" s="7"/>
      <c r="J96" s="7"/>
      <c r="K96" s="7"/>
      <c r="L96" s="7"/>
      <c r="T96" s="7"/>
      <c r="U96" s="39"/>
      <c r="V96" s="39"/>
    </row>
    <row r="97" spans="2:25" ht="15.75" customHeight="1" x14ac:dyDescent="0.3">
      <c r="E97" s="7"/>
      <c r="F97" s="7"/>
      <c r="G97" s="7"/>
      <c r="H97" s="7"/>
      <c r="I97" s="7"/>
      <c r="J97" s="7"/>
      <c r="K97" s="7"/>
      <c r="L97" s="7"/>
      <c r="T97" s="7"/>
      <c r="U97" s="39"/>
      <c r="V97" s="67"/>
    </row>
    <row r="98" spans="2:25" s="64" customFormat="1" ht="13.5" customHeight="1" x14ac:dyDescent="0.2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Y98" s="70"/>
    </row>
    <row r="99" spans="2:25" ht="15" customHeight="1" x14ac:dyDescent="0.25">
      <c r="E99" s="7"/>
      <c r="F99" s="7"/>
      <c r="G99" s="7"/>
      <c r="H99" s="7"/>
      <c r="I99" s="7"/>
      <c r="J99" s="7"/>
      <c r="K99" s="7"/>
      <c r="L99" s="7"/>
      <c r="T99" s="7"/>
    </row>
    <row r="100" spans="2:25" ht="15.75" customHeight="1" x14ac:dyDescent="0.25">
      <c r="E100" s="7"/>
      <c r="F100" s="7"/>
      <c r="G100" s="7"/>
      <c r="H100" s="7"/>
      <c r="I100" s="7"/>
      <c r="J100" s="7"/>
      <c r="K100" s="7"/>
      <c r="L100" s="7"/>
      <c r="T100" s="7"/>
    </row>
    <row r="101" spans="2:25" ht="16.5" customHeight="1" x14ac:dyDescent="0.25">
      <c r="E101" s="7"/>
      <c r="F101" s="7"/>
      <c r="G101" s="7"/>
      <c r="H101" s="7"/>
      <c r="I101" s="7"/>
      <c r="J101" s="7"/>
      <c r="K101" s="7"/>
      <c r="L101" s="7"/>
      <c r="T101" s="7"/>
    </row>
    <row r="102" spans="2:25" ht="13.5" customHeight="1" x14ac:dyDescent="0.25">
      <c r="E102" s="7"/>
      <c r="F102" s="7"/>
      <c r="G102" s="7"/>
      <c r="H102" s="7"/>
      <c r="I102" s="7"/>
      <c r="J102" s="7"/>
      <c r="K102" s="7"/>
      <c r="L102" s="7"/>
      <c r="T102" s="7"/>
    </row>
    <row r="103" spans="2:25" ht="15" customHeight="1" x14ac:dyDescent="0.25">
      <c r="E103" s="7"/>
      <c r="F103" s="7"/>
      <c r="G103" s="7"/>
      <c r="H103" s="7"/>
      <c r="I103" s="7"/>
      <c r="J103" s="7"/>
      <c r="K103" s="7"/>
      <c r="L103" s="7"/>
      <c r="T103" s="7"/>
    </row>
    <row r="104" spans="2:25" ht="15" customHeight="1" x14ac:dyDescent="0.25">
      <c r="E104" s="7"/>
      <c r="F104" s="7"/>
      <c r="G104" s="7"/>
      <c r="H104" s="7"/>
      <c r="I104" s="7"/>
      <c r="J104" s="7"/>
      <c r="K104" s="7"/>
      <c r="L104" s="7"/>
      <c r="T104" s="7"/>
    </row>
    <row r="105" spans="2:25" ht="15" customHeight="1" x14ac:dyDescent="0.25">
      <c r="E105" s="7"/>
      <c r="F105" s="7"/>
      <c r="G105" s="7"/>
      <c r="H105" s="7"/>
      <c r="I105" s="7"/>
      <c r="J105" s="7"/>
      <c r="K105" s="7"/>
      <c r="L105" s="7"/>
      <c r="T105" s="7"/>
    </row>
    <row r="106" spans="2:25" ht="15" customHeight="1" x14ac:dyDescent="0.25">
      <c r="E106" s="7"/>
      <c r="F106" s="7"/>
      <c r="G106" s="7"/>
      <c r="H106" s="7"/>
      <c r="I106" s="7"/>
      <c r="J106" s="7"/>
      <c r="K106" s="7"/>
      <c r="L106" s="7"/>
      <c r="T106" s="7"/>
    </row>
    <row r="107" spans="2:25" ht="15" customHeight="1" x14ac:dyDescent="0.25">
      <c r="E107" s="7"/>
      <c r="F107" s="7"/>
      <c r="G107" s="7"/>
      <c r="H107" s="7"/>
      <c r="I107" s="7"/>
      <c r="J107" s="7"/>
      <c r="K107" s="7"/>
      <c r="L107" s="7"/>
      <c r="T107" s="7"/>
    </row>
    <row r="108" spans="2:25" ht="15" customHeight="1" x14ac:dyDescent="0.25">
      <c r="E108" s="7"/>
      <c r="F108" s="7"/>
      <c r="G108" s="7"/>
      <c r="H108" s="7"/>
      <c r="I108" s="7"/>
      <c r="J108" s="7"/>
      <c r="K108" s="7"/>
      <c r="L108" s="7"/>
      <c r="T108" s="7"/>
      <c r="U108" s="39"/>
      <c r="V108" s="39"/>
    </row>
    <row r="109" spans="2:25" ht="15" customHeight="1" x14ac:dyDescent="0.25">
      <c r="E109" s="7"/>
      <c r="F109" s="7"/>
      <c r="G109" s="7"/>
      <c r="H109" s="7"/>
      <c r="I109" s="7"/>
      <c r="J109" s="7"/>
      <c r="K109" s="7"/>
      <c r="L109" s="7"/>
      <c r="T109" s="7"/>
      <c r="U109" s="39"/>
      <c r="V109" s="39"/>
    </row>
    <row r="110" spans="2:25" ht="15.75" customHeight="1" x14ac:dyDescent="0.3">
      <c r="E110" s="7"/>
      <c r="F110" s="7"/>
      <c r="G110" s="7"/>
      <c r="H110" s="7"/>
      <c r="I110" s="7"/>
      <c r="J110" s="7"/>
      <c r="K110" s="7"/>
      <c r="L110" s="7"/>
      <c r="T110" s="7"/>
      <c r="U110" s="39"/>
      <c r="V110" s="67"/>
    </row>
    <row r="111" spans="2:25" s="64" customFormat="1" ht="13.5" customHeigh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Y111" s="70"/>
    </row>
    <row r="112" spans="2:25" ht="15" customHeight="1" x14ac:dyDescent="0.25">
      <c r="E112" s="7"/>
      <c r="F112" s="7"/>
      <c r="G112" s="7"/>
      <c r="H112" s="7"/>
      <c r="I112" s="7"/>
      <c r="J112" s="7"/>
      <c r="K112" s="7"/>
      <c r="L112" s="7"/>
      <c r="T112" s="7"/>
    </row>
    <row r="113" spans="1:25" ht="15.75" customHeight="1" x14ac:dyDescent="0.25">
      <c r="E113" s="7"/>
      <c r="F113" s="7"/>
      <c r="G113" s="7"/>
      <c r="H113" s="7"/>
      <c r="I113" s="7"/>
      <c r="J113" s="7"/>
      <c r="K113" s="7"/>
      <c r="L113" s="7"/>
      <c r="T113" s="7"/>
    </row>
    <row r="114" spans="1:25" ht="16.5" customHeight="1" x14ac:dyDescent="0.25">
      <c r="E114" s="7"/>
      <c r="F114" s="7"/>
      <c r="G114" s="7"/>
      <c r="H114" s="7"/>
      <c r="I114" s="7"/>
      <c r="J114" s="7"/>
      <c r="K114" s="7"/>
      <c r="L114" s="7"/>
      <c r="T114" s="7"/>
    </row>
    <row r="115" spans="1:25" ht="13.5" customHeight="1" x14ac:dyDescent="0.25">
      <c r="A115" s="57"/>
      <c r="E115" s="7"/>
      <c r="F115" s="7"/>
      <c r="G115" s="7"/>
      <c r="H115" s="7"/>
      <c r="I115" s="7"/>
      <c r="J115" s="7"/>
      <c r="K115" s="7"/>
      <c r="L115" s="7"/>
      <c r="T115" s="7"/>
    </row>
    <row r="116" spans="1:25" ht="15" customHeight="1" x14ac:dyDescent="0.25">
      <c r="E116" s="7"/>
      <c r="F116" s="7"/>
      <c r="G116" s="7"/>
      <c r="H116" s="7"/>
      <c r="I116" s="7"/>
      <c r="J116" s="7"/>
      <c r="K116" s="7"/>
      <c r="L116" s="7"/>
      <c r="T116" s="7"/>
    </row>
    <row r="117" spans="1:25" ht="15" customHeight="1" x14ac:dyDescent="0.25">
      <c r="E117" s="7"/>
      <c r="F117" s="7"/>
      <c r="G117" s="7"/>
      <c r="H117" s="7"/>
      <c r="I117" s="7"/>
      <c r="J117" s="7"/>
      <c r="K117" s="7"/>
      <c r="L117" s="7"/>
      <c r="T117" s="7"/>
    </row>
    <row r="118" spans="1:25" ht="15" customHeight="1" x14ac:dyDescent="0.25">
      <c r="E118" s="7"/>
      <c r="F118" s="7"/>
      <c r="G118" s="7"/>
      <c r="H118" s="7"/>
      <c r="I118" s="7"/>
      <c r="J118" s="7"/>
      <c r="K118" s="7"/>
      <c r="L118" s="7"/>
      <c r="T118" s="7"/>
    </row>
    <row r="119" spans="1:25" ht="15" customHeight="1" x14ac:dyDescent="0.25">
      <c r="E119" s="7"/>
      <c r="F119" s="7"/>
      <c r="G119" s="7"/>
      <c r="H119" s="7"/>
      <c r="I119" s="7"/>
      <c r="J119" s="7"/>
      <c r="K119" s="7"/>
      <c r="L119" s="7"/>
      <c r="T119" s="7"/>
    </row>
    <row r="120" spans="1:25" ht="15" customHeight="1" x14ac:dyDescent="0.25">
      <c r="E120" s="7"/>
      <c r="F120" s="7"/>
      <c r="G120" s="7"/>
      <c r="H120" s="7"/>
      <c r="I120" s="7"/>
      <c r="J120" s="7"/>
      <c r="K120" s="7"/>
      <c r="L120" s="7"/>
      <c r="T120" s="7"/>
    </row>
    <row r="121" spans="1:25" ht="15" customHeight="1" x14ac:dyDescent="0.25">
      <c r="E121" s="7"/>
      <c r="F121" s="7"/>
      <c r="G121" s="7"/>
      <c r="H121" s="7"/>
      <c r="I121" s="7"/>
      <c r="J121" s="7"/>
      <c r="K121" s="7"/>
      <c r="L121" s="7"/>
      <c r="T121" s="7"/>
      <c r="U121" s="39"/>
      <c r="V121" s="39"/>
    </row>
    <row r="122" spans="1:25" ht="15" customHeight="1" x14ac:dyDescent="0.25">
      <c r="E122" s="7"/>
      <c r="F122" s="7"/>
      <c r="G122" s="7"/>
      <c r="H122" s="7"/>
      <c r="I122" s="7"/>
      <c r="J122" s="7"/>
      <c r="K122" s="7"/>
      <c r="L122" s="7"/>
      <c r="T122" s="7"/>
      <c r="U122" s="39"/>
      <c r="V122" s="39"/>
    </row>
    <row r="123" spans="1:25" ht="15.75" customHeight="1" x14ac:dyDescent="0.3">
      <c r="E123" s="7"/>
      <c r="F123" s="7"/>
      <c r="G123" s="7"/>
      <c r="H123" s="7"/>
      <c r="I123" s="7"/>
      <c r="J123" s="7"/>
      <c r="K123" s="7"/>
      <c r="L123" s="7"/>
      <c r="T123" s="7"/>
      <c r="U123" s="39"/>
      <c r="V123" s="67"/>
    </row>
    <row r="124" spans="1:25" s="64" customFormat="1" ht="13.5" customHeight="1" x14ac:dyDescent="0.25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Y124" s="70"/>
    </row>
    <row r="125" spans="1:25" ht="15" customHeight="1" x14ac:dyDescent="0.25">
      <c r="E125" s="7"/>
      <c r="F125" s="7"/>
      <c r="G125" s="7"/>
      <c r="H125" s="7"/>
      <c r="I125" s="7"/>
      <c r="J125" s="7"/>
      <c r="K125" s="7"/>
      <c r="L125" s="7"/>
      <c r="T125" s="7"/>
    </row>
    <row r="126" spans="1:25" ht="15.75" customHeight="1" x14ac:dyDescent="0.25">
      <c r="E126" s="7"/>
      <c r="F126" s="7"/>
      <c r="G126" s="7"/>
      <c r="H126" s="7"/>
      <c r="I126" s="7"/>
      <c r="J126" s="7"/>
      <c r="K126" s="7"/>
      <c r="L126" s="7"/>
      <c r="T126" s="7"/>
    </row>
    <row r="127" spans="1:25" ht="16.5" customHeight="1" x14ac:dyDescent="0.25">
      <c r="E127" s="7"/>
      <c r="F127" s="7"/>
      <c r="G127" s="7"/>
      <c r="H127" s="7"/>
      <c r="I127" s="7"/>
      <c r="J127" s="7"/>
      <c r="K127" s="7"/>
      <c r="L127" s="7"/>
      <c r="T127" s="7"/>
    </row>
    <row r="128" spans="1:25" ht="12" customHeight="1" x14ac:dyDescent="0.25">
      <c r="E128" s="7"/>
      <c r="F128" s="7"/>
      <c r="G128" s="7"/>
      <c r="H128" s="7"/>
      <c r="I128" s="7"/>
      <c r="J128" s="7"/>
      <c r="K128" s="7"/>
      <c r="L128" s="7"/>
      <c r="T128" s="7"/>
    </row>
    <row r="129" spans="5:20" x14ac:dyDescent="0.25">
      <c r="E129" s="7"/>
      <c r="F129" s="7"/>
      <c r="G129" s="7"/>
      <c r="H129" s="7"/>
      <c r="I129" s="7"/>
      <c r="J129" s="7"/>
      <c r="K129" s="7"/>
      <c r="L129" s="7"/>
      <c r="T129" s="7"/>
    </row>
    <row r="130" spans="5:20" x14ac:dyDescent="0.25">
      <c r="E130" s="7"/>
      <c r="F130" s="7"/>
      <c r="G130" s="7"/>
      <c r="H130" s="7"/>
      <c r="I130" s="7"/>
      <c r="J130" s="7"/>
      <c r="K130" s="7"/>
      <c r="L130" s="7"/>
      <c r="T130" s="7"/>
    </row>
    <row r="131" spans="5:20" x14ac:dyDescent="0.25">
      <c r="E131" s="7"/>
      <c r="F131" s="7"/>
      <c r="G131" s="7"/>
      <c r="H131" s="7"/>
      <c r="I131" s="7"/>
      <c r="J131" s="7"/>
      <c r="K131" s="7"/>
      <c r="L131" s="7"/>
      <c r="T131" s="7"/>
    </row>
    <row r="132" spans="5:20" x14ac:dyDescent="0.25">
      <c r="E132" s="7"/>
      <c r="F132" s="7"/>
      <c r="G132" s="7"/>
      <c r="H132" s="7"/>
      <c r="I132" s="7"/>
      <c r="J132" s="7"/>
      <c r="K132" s="7"/>
      <c r="L132" s="7"/>
      <c r="T132" s="7"/>
    </row>
    <row r="133" spans="5:20" x14ac:dyDescent="0.25">
      <c r="E133" s="7"/>
      <c r="F133" s="7"/>
      <c r="G133" s="7"/>
      <c r="H133" s="7"/>
      <c r="I133" s="7"/>
      <c r="J133" s="7"/>
      <c r="K133" s="7"/>
      <c r="L133" s="7"/>
      <c r="T133" s="7"/>
    </row>
    <row r="134" spans="5:20" x14ac:dyDescent="0.25">
      <c r="E134" s="7"/>
      <c r="F134" s="7"/>
      <c r="G134" s="7"/>
      <c r="H134" s="7"/>
      <c r="I134" s="7"/>
      <c r="J134" s="7"/>
      <c r="K134" s="7"/>
      <c r="L134" s="7"/>
      <c r="T134" s="7"/>
    </row>
    <row r="135" spans="5:20" x14ac:dyDescent="0.25">
      <c r="E135" s="7"/>
      <c r="F135" s="7"/>
      <c r="G135" s="7"/>
      <c r="H135" s="7"/>
      <c r="I135" s="7"/>
      <c r="J135" s="7"/>
      <c r="K135" s="7"/>
      <c r="L135" s="7"/>
      <c r="T135" s="7"/>
    </row>
    <row r="136" spans="5:20" x14ac:dyDescent="0.25">
      <c r="E136" s="7"/>
      <c r="F136" s="7"/>
      <c r="G136" s="7"/>
      <c r="H136" s="7"/>
      <c r="I136" s="7"/>
      <c r="J136" s="7"/>
      <c r="K136" s="7"/>
      <c r="L136" s="7"/>
      <c r="T136" s="7"/>
    </row>
    <row r="137" spans="5:20" x14ac:dyDescent="0.25">
      <c r="E137" s="7"/>
      <c r="F137" s="7"/>
      <c r="G137" s="7"/>
      <c r="H137" s="7"/>
      <c r="I137" s="7"/>
      <c r="J137" s="7"/>
      <c r="K137" s="7"/>
      <c r="L137" s="7"/>
      <c r="T137" s="7"/>
    </row>
    <row r="138" spans="5:20" x14ac:dyDescent="0.25">
      <c r="E138" s="7"/>
      <c r="F138" s="7"/>
      <c r="G138" s="7"/>
      <c r="H138" s="7"/>
      <c r="I138" s="7"/>
      <c r="J138" s="7"/>
      <c r="K138" s="7"/>
      <c r="L138" s="7"/>
      <c r="T138" s="7"/>
    </row>
    <row r="139" spans="5:20" x14ac:dyDescent="0.25">
      <c r="E139" s="7"/>
      <c r="F139" s="7"/>
      <c r="G139" s="7"/>
      <c r="H139" s="7"/>
      <c r="I139" s="7"/>
      <c r="J139" s="7"/>
      <c r="K139" s="7"/>
      <c r="L139" s="7"/>
      <c r="T139" s="7"/>
    </row>
    <row r="140" spans="5:20" x14ac:dyDescent="0.25">
      <c r="E140" s="7"/>
      <c r="F140" s="7"/>
      <c r="G140" s="7"/>
      <c r="H140" s="7"/>
      <c r="I140" s="7"/>
      <c r="J140" s="7"/>
      <c r="K140" s="7"/>
      <c r="L140" s="7"/>
      <c r="T140" s="7"/>
    </row>
    <row r="141" spans="5:20" x14ac:dyDescent="0.25">
      <c r="E141" s="7"/>
      <c r="F141" s="7"/>
      <c r="G141" s="7"/>
      <c r="H141" s="7"/>
      <c r="I141" s="7"/>
      <c r="J141" s="7"/>
      <c r="K141" s="7"/>
      <c r="L141" s="7"/>
      <c r="T141" s="7"/>
    </row>
    <row r="142" spans="5:20" x14ac:dyDescent="0.25">
      <c r="E142" s="7"/>
      <c r="F142" s="7"/>
      <c r="G142" s="7"/>
      <c r="H142" s="7"/>
      <c r="I142" s="7"/>
      <c r="J142" s="7"/>
      <c r="K142" s="7"/>
      <c r="L142" s="7"/>
      <c r="T142" s="7"/>
    </row>
    <row r="143" spans="5:20" x14ac:dyDescent="0.25">
      <c r="E143" s="7"/>
      <c r="F143" s="7"/>
      <c r="G143" s="7"/>
      <c r="H143" s="7"/>
      <c r="I143" s="7"/>
      <c r="J143" s="7"/>
      <c r="K143" s="7"/>
      <c r="L143" s="7"/>
      <c r="T143" s="7"/>
    </row>
    <row r="144" spans="5:20" x14ac:dyDescent="0.25">
      <c r="E144" s="7"/>
      <c r="F144" s="7"/>
      <c r="G144" s="7"/>
      <c r="H144" s="7"/>
      <c r="I144" s="7"/>
      <c r="J144" s="7"/>
      <c r="K144" s="7"/>
      <c r="L144" s="7"/>
      <c r="T144" s="7"/>
    </row>
    <row r="145" spans="5:20" x14ac:dyDescent="0.25">
      <c r="E145" s="7"/>
      <c r="F145" s="7"/>
      <c r="G145" s="7"/>
      <c r="H145" s="7"/>
      <c r="I145" s="7"/>
      <c r="J145" s="7"/>
      <c r="K145" s="7"/>
      <c r="L145" s="7"/>
      <c r="T145" s="7"/>
    </row>
    <row r="146" spans="5:20" x14ac:dyDescent="0.25">
      <c r="E146" s="7"/>
      <c r="F146" s="7"/>
      <c r="G146" s="7"/>
      <c r="H146" s="7"/>
      <c r="I146" s="7"/>
      <c r="J146" s="7"/>
      <c r="K146" s="7"/>
      <c r="L146" s="7"/>
      <c r="T146" s="7"/>
    </row>
    <row r="147" spans="5:20" x14ac:dyDescent="0.25">
      <c r="E147" s="7"/>
      <c r="F147" s="7"/>
      <c r="G147" s="7"/>
      <c r="H147" s="7"/>
      <c r="I147" s="7"/>
      <c r="J147" s="7"/>
      <c r="K147" s="7"/>
      <c r="L147" s="7"/>
      <c r="T147" s="7"/>
    </row>
    <row r="148" spans="5:20" x14ac:dyDescent="0.25">
      <c r="E148" s="7"/>
      <c r="F148" s="7"/>
      <c r="G148" s="7"/>
      <c r="H148" s="7"/>
      <c r="I148" s="7"/>
      <c r="J148" s="7"/>
      <c r="K148" s="7"/>
      <c r="L148" s="7"/>
      <c r="T148" s="7"/>
    </row>
    <row r="149" spans="5:20" x14ac:dyDescent="0.25">
      <c r="E149" s="7"/>
      <c r="F149" s="7"/>
      <c r="G149" s="7"/>
      <c r="H149" s="7"/>
      <c r="I149" s="7"/>
      <c r="J149" s="7"/>
      <c r="K149" s="7"/>
      <c r="L149" s="7"/>
      <c r="T149" s="7"/>
    </row>
    <row r="150" spans="5:20" x14ac:dyDescent="0.25">
      <c r="E150" s="7"/>
      <c r="F150" s="7"/>
      <c r="G150" s="7"/>
      <c r="H150" s="7"/>
      <c r="I150" s="7"/>
      <c r="J150" s="7"/>
      <c r="K150" s="7"/>
      <c r="L150" s="7"/>
      <c r="T150" s="7"/>
    </row>
    <row r="151" spans="5:20" x14ac:dyDescent="0.25">
      <c r="E151" s="7"/>
      <c r="F151" s="7"/>
      <c r="G151" s="7"/>
      <c r="H151" s="7"/>
      <c r="I151" s="7"/>
      <c r="J151" s="7"/>
      <c r="K151" s="7"/>
      <c r="L151" s="7"/>
      <c r="T151" s="7"/>
    </row>
    <row r="152" spans="5:20" x14ac:dyDescent="0.25">
      <c r="E152" s="7"/>
      <c r="F152" s="7"/>
      <c r="G152" s="7"/>
      <c r="H152" s="7"/>
      <c r="I152" s="7"/>
      <c r="J152" s="7"/>
      <c r="K152" s="7"/>
      <c r="L152" s="7"/>
      <c r="T152" s="7"/>
    </row>
    <row r="153" spans="5:20" x14ac:dyDescent="0.25">
      <c r="E153" s="7"/>
      <c r="F153" s="7"/>
      <c r="G153" s="7"/>
      <c r="H153" s="7"/>
      <c r="I153" s="7"/>
      <c r="J153" s="7"/>
      <c r="K153" s="7"/>
      <c r="L153" s="7"/>
      <c r="T153" s="7"/>
    </row>
    <row r="154" spans="5:20" x14ac:dyDescent="0.25">
      <c r="E154" s="7"/>
      <c r="F154" s="7"/>
      <c r="G154" s="7"/>
      <c r="H154" s="7"/>
      <c r="I154" s="7"/>
      <c r="J154" s="7"/>
      <c r="K154" s="7"/>
      <c r="L154" s="7"/>
      <c r="T154" s="7"/>
    </row>
    <row r="155" spans="5:20" x14ac:dyDescent="0.25">
      <c r="E155" s="7"/>
      <c r="F155" s="7"/>
      <c r="G155" s="7"/>
      <c r="H155" s="7"/>
      <c r="I155" s="7"/>
      <c r="J155" s="7"/>
      <c r="K155" s="7"/>
      <c r="L155" s="7"/>
      <c r="T155" s="7"/>
    </row>
    <row r="156" spans="5:20" x14ac:dyDescent="0.25">
      <c r="E156" s="7"/>
      <c r="F156" s="7"/>
      <c r="G156" s="7"/>
      <c r="H156" s="7"/>
      <c r="I156" s="7"/>
      <c r="J156" s="7"/>
      <c r="K156" s="7"/>
      <c r="L156" s="7"/>
      <c r="T156" s="7"/>
    </row>
    <row r="157" spans="5:20" x14ac:dyDescent="0.25">
      <c r="E157" s="7"/>
      <c r="F157" s="7"/>
      <c r="G157" s="7"/>
      <c r="H157" s="7"/>
      <c r="I157" s="7"/>
      <c r="J157" s="7"/>
      <c r="K157" s="7"/>
      <c r="L157" s="7"/>
      <c r="T157" s="7"/>
    </row>
    <row r="158" spans="5:20" x14ac:dyDescent="0.25">
      <c r="E158" s="7"/>
      <c r="F158" s="7"/>
      <c r="G158" s="7"/>
      <c r="H158" s="7"/>
      <c r="I158" s="7"/>
      <c r="J158" s="7"/>
      <c r="K158" s="7"/>
      <c r="L158" s="7"/>
      <c r="T158" s="7"/>
    </row>
    <row r="159" spans="5:20" x14ac:dyDescent="0.25">
      <c r="E159" s="7"/>
      <c r="F159" s="7"/>
      <c r="G159" s="7"/>
      <c r="H159" s="7"/>
      <c r="I159" s="7"/>
      <c r="J159" s="7"/>
      <c r="K159" s="7"/>
      <c r="L159" s="7"/>
      <c r="T159" s="7"/>
    </row>
    <row r="160" spans="5:20" x14ac:dyDescent="0.25">
      <c r="E160" s="7"/>
      <c r="F160" s="7"/>
      <c r="G160" s="7"/>
      <c r="H160" s="7"/>
      <c r="I160" s="7"/>
      <c r="J160" s="7"/>
      <c r="K160" s="7"/>
      <c r="L160" s="7"/>
      <c r="T160" s="7"/>
    </row>
    <row r="161" spans="5:20" x14ac:dyDescent="0.25">
      <c r="E161" s="7"/>
      <c r="F161" s="7"/>
      <c r="G161" s="7"/>
      <c r="H161" s="7"/>
      <c r="I161" s="7"/>
      <c r="J161" s="7"/>
      <c r="K161" s="7"/>
      <c r="L161" s="7"/>
      <c r="T161" s="7"/>
    </row>
    <row r="162" spans="5:20" x14ac:dyDescent="0.25">
      <c r="E162" s="7"/>
      <c r="F162" s="7"/>
      <c r="G162" s="7"/>
      <c r="H162" s="7"/>
      <c r="I162" s="7"/>
      <c r="J162" s="7"/>
      <c r="K162" s="7"/>
      <c r="L162" s="7"/>
      <c r="T162" s="7"/>
    </row>
    <row r="163" spans="5:20" x14ac:dyDescent="0.25">
      <c r="E163" s="7"/>
      <c r="F163" s="7"/>
      <c r="G163" s="7"/>
      <c r="H163" s="7"/>
      <c r="I163" s="7"/>
      <c r="J163" s="7"/>
      <c r="K163" s="7"/>
      <c r="L163" s="7"/>
      <c r="T163" s="7"/>
    </row>
    <row r="164" spans="5:20" x14ac:dyDescent="0.25">
      <c r="E164" s="7"/>
      <c r="F164" s="7"/>
      <c r="G164" s="7"/>
      <c r="H164" s="7"/>
      <c r="I164" s="7"/>
      <c r="J164" s="7"/>
      <c r="K164" s="7"/>
      <c r="L164" s="7"/>
      <c r="T164" s="7"/>
    </row>
    <row r="165" spans="5:20" x14ac:dyDescent="0.25">
      <c r="E165" s="7"/>
      <c r="F165" s="7"/>
      <c r="G165" s="7"/>
      <c r="H165" s="7"/>
      <c r="I165" s="7"/>
      <c r="J165" s="7"/>
      <c r="K165" s="7"/>
      <c r="L165" s="7"/>
      <c r="T165" s="7"/>
    </row>
    <row r="166" spans="5:20" x14ac:dyDescent="0.25">
      <c r="E166" s="7"/>
      <c r="F166" s="7"/>
      <c r="G166" s="7"/>
      <c r="H166" s="7"/>
      <c r="I166" s="7"/>
      <c r="J166" s="7"/>
      <c r="K166" s="7"/>
      <c r="L166" s="7"/>
      <c r="T166" s="7"/>
    </row>
    <row r="167" spans="5:20" x14ac:dyDescent="0.25">
      <c r="E167" s="7"/>
      <c r="F167" s="7"/>
      <c r="G167" s="7"/>
      <c r="H167" s="7"/>
      <c r="I167" s="7"/>
      <c r="J167" s="7"/>
      <c r="K167" s="7"/>
      <c r="L167" s="7"/>
      <c r="T167" s="7"/>
    </row>
    <row r="168" spans="5:20" x14ac:dyDescent="0.25">
      <c r="E168" s="7"/>
      <c r="F168" s="7"/>
      <c r="G168" s="7"/>
      <c r="H168" s="7"/>
      <c r="I168" s="7"/>
      <c r="J168" s="7"/>
      <c r="K168" s="7"/>
      <c r="L168" s="7"/>
      <c r="T168" s="7"/>
    </row>
    <row r="169" spans="5:20" x14ac:dyDescent="0.25">
      <c r="E169" s="7"/>
      <c r="F169" s="7"/>
      <c r="G169" s="7"/>
      <c r="H169" s="7"/>
      <c r="I169" s="7"/>
      <c r="J169" s="7"/>
      <c r="K169" s="7"/>
      <c r="L169" s="7"/>
      <c r="T169" s="7"/>
    </row>
    <row r="170" spans="5:20" x14ac:dyDescent="0.25">
      <c r="E170" s="7"/>
      <c r="F170" s="7"/>
      <c r="G170" s="7"/>
      <c r="H170" s="7"/>
      <c r="I170" s="7"/>
      <c r="J170" s="7"/>
      <c r="K170" s="7"/>
      <c r="L170" s="7"/>
      <c r="T170" s="7"/>
    </row>
    <row r="171" spans="5:20" x14ac:dyDescent="0.25">
      <c r="E171" s="7"/>
      <c r="F171" s="7"/>
      <c r="G171" s="7"/>
      <c r="H171" s="7"/>
      <c r="I171" s="7"/>
      <c r="J171" s="7"/>
      <c r="K171" s="7"/>
      <c r="L171" s="7"/>
      <c r="T171" s="7"/>
    </row>
    <row r="172" spans="5:20" x14ac:dyDescent="0.25">
      <c r="E172" s="7"/>
      <c r="F172" s="7"/>
      <c r="G172" s="7"/>
      <c r="H172" s="7"/>
      <c r="I172" s="7"/>
      <c r="J172" s="7"/>
      <c r="K172" s="7"/>
      <c r="L172" s="7"/>
      <c r="T172" s="7"/>
    </row>
    <row r="173" spans="5:20" x14ac:dyDescent="0.25">
      <c r="E173" s="7"/>
      <c r="F173" s="7"/>
      <c r="G173" s="7"/>
      <c r="H173" s="7"/>
      <c r="I173" s="7"/>
      <c r="J173" s="7"/>
      <c r="K173" s="7"/>
      <c r="L173" s="7"/>
      <c r="T173" s="7"/>
    </row>
    <row r="174" spans="5:20" x14ac:dyDescent="0.25">
      <c r="E174" s="7"/>
      <c r="F174" s="7"/>
      <c r="G174" s="7"/>
      <c r="H174" s="7"/>
      <c r="I174" s="7"/>
      <c r="J174" s="7"/>
      <c r="K174" s="7"/>
      <c r="L174" s="7"/>
      <c r="T174" s="7"/>
    </row>
    <row r="175" spans="5:20" x14ac:dyDescent="0.25">
      <c r="E175" s="7"/>
      <c r="F175" s="7"/>
      <c r="G175" s="7"/>
      <c r="H175" s="7"/>
      <c r="I175" s="7"/>
      <c r="J175" s="7"/>
      <c r="K175" s="7"/>
      <c r="L175" s="7"/>
      <c r="T175" s="7"/>
    </row>
    <row r="176" spans="5:20" x14ac:dyDescent="0.25">
      <c r="E176" s="7"/>
      <c r="F176" s="7"/>
      <c r="G176" s="7"/>
      <c r="H176" s="7"/>
      <c r="I176" s="7"/>
      <c r="J176" s="7"/>
      <c r="K176" s="7"/>
      <c r="L176" s="7"/>
      <c r="T176" s="7"/>
    </row>
    <row r="177" spans="5:20" x14ac:dyDescent="0.25">
      <c r="E177" s="7"/>
      <c r="F177" s="7"/>
      <c r="G177" s="7"/>
      <c r="H177" s="7"/>
      <c r="I177" s="7"/>
      <c r="J177" s="7"/>
      <c r="K177" s="7"/>
      <c r="L177" s="7"/>
      <c r="T177" s="7"/>
    </row>
    <row r="178" spans="5:20" x14ac:dyDescent="0.25">
      <c r="E178" s="7"/>
      <c r="F178" s="7"/>
      <c r="G178" s="7"/>
      <c r="H178" s="7"/>
      <c r="I178" s="7"/>
      <c r="J178" s="7"/>
      <c r="K178" s="7"/>
      <c r="L178" s="7"/>
      <c r="T178" s="7"/>
    </row>
    <row r="179" spans="5:20" x14ac:dyDescent="0.25">
      <c r="E179" s="7"/>
      <c r="F179" s="7"/>
      <c r="G179" s="7"/>
      <c r="H179" s="7"/>
      <c r="I179" s="7"/>
      <c r="J179" s="7"/>
      <c r="K179" s="7"/>
      <c r="L179" s="7"/>
      <c r="T179" s="7"/>
    </row>
    <row r="180" spans="5:20" x14ac:dyDescent="0.25">
      <c r="E180" s="7"/>
      <c r="F180" s="7"/>
      <c r="G180" s="7"/>
      <c r="H180" s="7"/>
      <c r="I180" s="7"/>
      <c r="J180" s="7"/>
      <c r="K180" s="7"/>
      <c r="L180" s="7"/>
      <c r="T180" s="7"/>
    </row>
    <row r="181" spans="5:20" x14ac:dyDescent="0.25">
      <c r="E181" s="7"/>
      <c r="F181" s="7"/>
      <c r="G181" s="7"/>
      <c r="H181" s="7"/>
      <c r="I181" s="7"/>
      <c r="J181" s="7"/>
      <c r="K181" s="7"/>
      <c r="L181" s="7"/>
      <c r="T181" s="7"/>
    </row>
    <row r="182" spans="5:20" x14ac:dyDescent="0.25">
      <c r="E182" s="7"/>
      <c r="F182" s="7"/>
      <c r="G182" s="7"/>
      <c r="H182" s="7"/>
      <c r="I182" s="7"/>
      <c r="J182" s="7"/>
      <c r="K182" s="7"/>
      <c r="L182" s="7"/>
      <c r="T182" s="7"/>
    </row>
    <row r="183" spans="5:20" x14ac:dyDescent="0.25">
      <c r="E183" s="7"/>
      <c r="F183" s="7"/>
      <c r="G183" s="7"/>
      <c r="H183" s="7"/>
      <c r="I183" s="7"/>
      <c r="J183" s="7"/>
      <c r="K183" s="7"/>
      <c r="L183" s="7"/>
      <c r="T183" s="7"/>
    </row>
    <row r="184" spans="5:20" x14ac:dyDescent="0.25">
      <c r="E184" s="7"/>
      <c r="F184" s="7"/>
      <c r="G184" s="7"/>
      <c r="H184" s="7"/>
      <c r="I184" s="7"/>
      <c r="J184" s="7"/>
      <c r="K184" s="7"/>
      <c r="L184" s="7"/>
      <c r="T184" s="7"/>
    </row>
    <row r="185" spans="5:20" x14ac:dyDescent="0.25">
      <c r="E185" s="7"/>
      <c r="F185" s="7"/>
      <c r="G185" s="7"/>
      <c r="H185" s="7"/>
      <c r="I185" s="7"/>
      <c r="J185" s="7"/>
      <c r="K185" s="7"/>
      <c r="L185" s="7"/>
      <c r="T185" s="7"/>
    </row>
    <row r="186" spans="5:20" x14ac:dyDescent="0.25">
      <c r="E186" s="7"/>
      <c r="F186" s="7"/>
      <c r="G186" s="7"/>
      <c r="H186" s="7"/>
      <c r="I186" s="7"/>
      <c r="J186" s="7"/>
      <c r="K186" s="7"/>
      <c r="L186" s="7"/>
      <c r="T186" s="7"/>
    </row>
    <row r="187" spans="5:20" x14ac:dyDescent="0.25">
      <c r="E187" s="7"/>
      <c r="F187" s="7"/>
      <c r="G187" s="7"/>
      <c r="H187" s="7"/>
      <c r="I187" s="7"/>
      <c r="J187" s="7"/>
      <c r="K187" s="7"/>
      <c r="L187" s="7"/>
      <c r="T187" s="7"/>
    </row>
    <row r="188" spans="5:20" x14ac:dyDescent="0.25">
      <c r="E188" s="7"/>
      <c r="F188" s="7"/>
      <c r="G188" s="7"/>
      <c r="H188" s="7"/>
      <c r="I188" s="7"/>
      <c r="J188" s="7"/>
      <c r="K188" s="7"/>
      <c r="L188" s="7"/>
      <c r="T188" s="7"/>
    </row>
    <row r="189" spans="5:20" x14ac:dyDescent="0.25">
      <c r="E189" s="7"/>
      <c r="F189" s="7"/>
      <c r="G189" s="7"/>
      <c r="H189" s="7"/>
      <c r="I189" s="7"/>
      <c r="J189" s="7"/>
      <c r="K189" s="7"/>
      <c r="L189" s="7"/>
      <c r="T189" s="7"/>
    </row>
    <row r="190" spans="5:20" x14ac:dyDescent="0.25">
      <c r="E190" s="7"/>
      <c r="F190" s="7"/>
      <c r="G190" s="7"/>
      <c r="H190" s="7"/>
      <c r="I190" s="7"/>
      <c r="J190" s="7"/>
      <c r="K190" s="7"/>
      <c r="L190" s="7"/>
      <c r="T190" s="7"/>
    </row>
    <row r="191" spans="5:20" x14ac:dyDescent="0.25">
      <c r="E191" s="7"/>
      <c r="F191" s="7"/>
      <c r="G191" s="7"/>
      <c r="H191" s="7"/>
      <c r="I191" s="7"/>
      <c r="J191" s="7"/>
      <c r="K191" s="7"/>
      <c r="L191" s="7"/>
      <c r="T191" s="7"/>
    </row>
    <row r="192" spans="5:20" x14ac:dyDescent="0.25">
      <c r="E192" s="7"/>
      <c r="F192" s="7"/>
      <c r="G192" s="7"/>
      <c r="H192" s="7"/>
      <c r="I192" s="7"/>
      <c r="J192" s="7"/>
      <c r="K192" s="7"/>
      <c r="L192" s="7"/>
      <c r="T192" s="7"/>
    </row>
    <row r="193" spans="5:20" x14ac:dyDescent="0.25">
      <c r="E193" s="7"/>
      <c r="F193" s="7"/>
      <c r="G193" s="7"/>
      <c r="H193" s="7"/>
      <c r="I193" s="7"/>
      <c r="J193" s="7"/>
      <c r="K193" s="7"/>
      <c r="L193" s="7"/>
      <c r="T193" s="7"/>
    </row>
    <row r="194" spans="5:20" x14ac:dyDescent="0.25">
      <c r="E194" s="7"/>
      <c r="F194" s="7"/>
      <c r="G194" s="7"/>
      <c r="H194" s="7"/>
      <c r="I194" s="7"/>
      <c r="J194" s="7"/>
      <c r="K194" s="7"/>
      <c r="L194" s="7"/>
      <c r="T194" s="7"/>
    </row>
    <row r="195" spans="5:20" x14ac:dyDescent="0.25">
      <c r="E195" s="7"/>
      <c r="F195" s="7"/>
      <c r="G195" s="7"/>
      <c r="H195" s="7"/>
      <c r="I195" s="7"/>
      <c r="J195" s="7"/>
      <c r="K195" s="7"/>
      <c r="L195" s="7"/>
      <c r="T195" s="7"/>
    </row>
    <row r="196" spans="5:20" x14ac:dyDescent="0.25">
      <c r="E196" s="7"/>
      <c r="F196" s="7"/>
      <c r="G196" s="7"/>
      <c r="H196" s="7"/>
      <c r="I196" s="7"/>
      <c r="J196" s="7"/>
      <c r="K196" s="7"/>
      <c r="L196" s="7"/>
      <c r="T196" s="7"/>
    </row>
    <row r="197" spans="5:20" x14ac:dyDescent="0.25">
      <c r="E197" s="7"/>
      <c r="F197" s="7"/>
      <c r="G197" s="7"/>
      <c r="H197" s="7"/>
      <c r="I197" s="7"/>
      <c r="J197" s="7"/>
      <c r="K197" s="7"/>
      <c r="L197" s="7"/>
      <c r="T197" s="7"/>
    </row>
    <row r="198" spans="5:20" x14ac:dyDescent="0.25">
      <c r="E198" s="7"/>
      <c r="F198" s="7"/>
      <c r="G198" s="7"/>
      <c r="H198" s="7"/>
      <c r="I198" s="7"/>
      <c r="J198" s="7"/>
      <c r="K198" s="7"/>
      <c r="L198" s="7"/>
      <c r="T198" s="7"/>
    </row>
    <row r="199" spans="5:20" x14ac:dyDescent="0.25">
      <c r="E199" s="7"/>
      <c r="F199" s="7"/>
      <c r="G199" s="7"/>
      <c r="H199" s="7"/>
      <c r="I199" s="7"/>
      <c r="J199" s="7"/>
      <c r="K199" s="7"/>
      <c r="L199" s="7"/>
      <c r="T199" s="7"/>
    </row>
    <row r="200" spans="5:20" x14ac:dyDescent="0.25">
      <c r="E200" s="7"/>
      <c r="F200" s="7"/>
      <c r="G200" s="7"/>
      <c r="H200" s="7"/>
      <c r="I200" s="7"/>
      <c r="J200" s="7"/>
      <c r="K200" s="7"/>
      <c r="L200" s="7"/>
      <c r="T200" s="7"/>
    </row>
    <row r="201" spans="5:20" x14ac:dyDescent="0.25">
      <c r="E201" s="7"/>
      <c r="F201" s="7"/>
      <c r="G201" s="7"/>
      <c r="H201" s="7"/>
      <c r="I201" s="7"/>
      <c r="J201" s="7"/>
      <c r="K201" s="7"/>
      <c r="L201" s="7"/>
      <c r="T201" s="7"/>
    </row>
    <row r="202" spans="5:20" x14ac:dyDescent="0.25">
      <c r="E202" s="7"/>
      <c r="F202" s="7"/>
      <c r="G202" s="7"/>
      <c r="H202" s="7"/>
      <c r="I202" s="7"/>
      <c r="J202" s="7"/>
      <c r="K202" s="7"/>
      <c r="L202" s="7"/>
      <c r="T202" s="7"/>
    </row>
    <row r="203" spans="5:20" x14ac:dyDescent="0.25">
      <c r="E203" s="7"/>
      <c r="F203" s="7"/>
      <c r="G203" s="7"/>
      <c r="H203" s="7"/>
      <c r="I203" s="7"/>
      <c r="J203" s="7"/>
      <c r="K203" s="7"/>
      <c r="L203" s="7"/>
      <c r="T203" s="7"/>
    </row>
    <row r="204" spans="5:20" x14ac:dyDescent="0.25">
      <c r="E204" s="7"/>
      <c r="F204" s="7"/>
      <c r="G204" s="7"/>
      <c r="H204" s="7"/>
      <c r="I204" s="7"/>
      <c r="J204" s="7"/>
      <c r="K204" s="7"/>
      <c r="L204" s="7"/>
      <c r="T204" s="7"/>
    </row>
    <row r="205" spans="5:20" x14ac:dyDescent="0.25">
      <c r="E205" s="7"/>
      <c r="F205" s="7"/>
      <c r="G205" s="7"/>
      <c r="H205" s="7"/>
      <c r="I205" s="7"/>
      <c r="J205" s="7"/>
      <c r="K205" s="7"/>
      <c r="L205" s="7"/>
      <c r="T205" s="7"/>
    </row>
    <row r="206" spans="5:20" x14ac:dyDescent="0.25">
      <c r="E206" s="7"/>
      <c r="F206" s="7"/>
      <c r="G206" s="7"/>
      <c r="H206" s="7"/>
      <c r="I206" s="7"/>
      <c r="J206" s="7"/>
      <c r="K206" s="7"/>
      <c r="L206" s="7"/>
      <c r="T206" s="7"/>
    </row>
    <row r="207" spans="5:20" x14ac:dyDescent="0.25">
      <c r="E207" s="7"/>
      <c r="F207" s="7"/>
      <c r="G207" s="7"/>
      <c r="H207" s="7"/>
      <c r="I207" s="7"/>
      <c r="J207" s="7"/>
      <c r="K207" s="7"/>
      <c r="L207" s="7"/>
      <c r="T207" s="7"/>
    </row>
    <row r="208" spans="5:20" x14ac:dyDescent="0.25">
      <c r="E208" s="7"/>
      <c r="F208" s="7"/>
      <c r="G208" s="7"/>
      <c r="H208" s="7"/>
      <c r="I208" s="7"/>
      <c r="J208" s="7"/>
      <c r="K208" s="7"/>
      <c r="L208" s="7"/>
      <c r="T208" s="7"/>
    </row>
    <row r="209" spans="5:20" x14ac:dyDescent="0.25">
      <c r="E209" s="7"/>
      <c r="F209" s="7"/>
      <c r="G209" s="7"/>
      <c r="H209" s="7"/>
      <c r="I209" s="7"/>
      <c r="J209" s="7"/>
      <c r="K209" s="7"/>
      <c r="L209" s="7"/>
      <c r="T209" s="7"/>
    </row>
    <row r="210" spans="5:20" x14ac:dyDescent="0.25">
      <c r="E210" s="7"/>
      <c r="F210" s="7"/>
      <c r="G210" s="7"/>
      <c r="H210" s="7"/>
      <c r="I210" s="7"/>
      <c r="J210" s="7"/>
      <c r="K210" s="7"/>
      <c r="L210" s="7"/>
      <c r="T210" s="7"/>
    </row>
    <row r="211" spans="5:20" x14ac:dyDescent="0.25">
      <c r="E211" s="7"/>
      <c r="F211" s="7"/>
      <c r="G211" s="7"/>
      <c r="H211" s="7"/>
      <c r="I211" s="7"/>
      <c r="J211" s="7"/>
      <c r="K211" s="7"/>
      <c r="L211" s="7"/>
      <c r="T211" s="7"/>
    </row>
    <row r="212" spans="5:20" x14ac:dyDescent="0.25">
      <c r="E212" s="7"/>
      <c r="F212" s="7"/>
      <c r="G212" s="7"/>
      <c r="H212" s="7"/>
      <c r="I212" s="7"/>
      <c r="J212" s="7"/>
      <c r="K212" s="7"/>
      <c r="L212" s="7"/>
      <c r="T212" s="7"/>
    </row>
    <row r="213" spans="5:20" x14ac:dyDescent="0.25">
      <c r="E213" s="7"/>
      <c r="F213" s="7"/>
      <c r="G213" s="7"/>
      <c r="H213" s="7"/>
      <c r="I213" s="7"/>
      <c r="J213" s="7"/>
      <c r="K213" s="7"/>
      <c r="L213" s="7"/>
      <c r="T213" s="7"/>
    </row>
    <row r="214" spans="5:20" x14ac:dyDescent="0.25">
      <c r="E214" s="7"/>
      <c r="F214" s="7"/>
      <c r="G214" s="7"/>
      <c r="H214" s="7"/>
      <c r="I214" s="7"/>
      <c r="J214" s="7"/>
      <c r="K214" s="7"/>
      <c r="L214" s="7"/>
      <c r="T214" s="7"/>
    </row>
    <row r="215" spans="5:20" x14ac:dyDescent="0.25">
      <c r="E215" s="7"/>
      <c r="F215" s="7"/>
      <c r="G215" s="7"/>
      <c r="H215" s="7"/>
      <c r="I215" s="7"/>
      <c r="J215" s="7"/>
      <c r="K215" s="7"/>
      <c r="L215" s="7"/>
      <c r="T215" s="7"/>
    </row>
    <row r="216" spans="5:20" x14ac:dyDescent="0.25">
      <c r="E216" s="7"/>
      <c r="F216" s="7"/>
      <c r="G216" s="7"/>
      <c r="H216" s="7"/>
      <c r="I216" s="7"/>
      <c r="J216" s="7"/>
      <c r="K216" s="7"/>
      <c r="L216" s="7"/>
      <c r="T216" s="7"/>
    </row>
    <row r="217" spans="5:20" x14ac:dyDescent="0.25">
      <c r="E217" s="7"/>
      <c r="F217" s="7"/>
      <c r="G217" s="7"/>
      <c r="H217" s="7"/>
      <c r="I217" s="7"/>
      <c r="J217" s="7"/>
      <c r="K217" s="7"/>
      <c r="L217" s="7"/>
      <c r="T217" s="7"/>
    </row>
    <row r="218" spans="5:20" x14ac:dyDescent="0.25">
      <c r="E218" s="7"/>
      <c r="F218" s="7"/>
      <c r="G218" s="7"/>
      <c r="H218" s="7"/>
      <c r="I218" s="7"/>
      <c r="J218" s="7"/>
      <c r="K218" s="7"/>
      <c r="L218" s="7"/>
      <c r="T218" s="7"/>
    </row>
    <row r="219" spans="5:20" x14ac:dyDescent="0.25">
      <c r="E219" s="7"/>
      <c r="F219" s="7"/>
      <c r="G219" s="7"/>
      <c r="H219" s="7"/>
      <c r="I219" s="7"/>
      <c r="J219" s="7"/>
      <c r="K219" s="7"/>
      <c r="L219" s="7"/>
      <c r="T219" s="7"/>
    </row>
    <row r="220" spans="5:20" x14ac:dyDescent="0.25">
      <c r="E220" s="7"/>
      <c r="F220" s="7"/>
      <c r="G220" s="7"/>
      <c r="H220" s="7"/>
      <c r="I220" s="7"/>
      <c r="J220" s="7"/>
      <c r="K220" s="7"/>
      <c r="L220" s="7"/>
      <c r="T220" s="7"/>
    </row>
    <row r="221" spans="5:20" x14ac:dyDescent="0.25">
      <c r="E221" s="7"/>
      <c r="F221" s="7"/>
      <c r="G221" s="7"/>
      <c r="H221" s="7"/>
      <c r="I221" s="7"/>
      <c r="J221" s="7"/>
      <c r="K221" s="7"/>
      <c r="L221" s="7"/>
      <c r="T221" s="7"/>
    </row>
    <row r="222" spans="5:20" x14ac:dyDescent="0.25">
      <c r="E222" s="7"/>
      <c r="F222" s="7"/>
      <c r="G222" s="7"/>
      <c r="H222" s="7"/>
      <c r="I222" s="7"/>
      <c r="J222" s="7"/>
      <c r="K222" s="7"/>
      <c r="L222" s="7"/>
      <c r="T222" s="7"/>
    </row>
    <row r="223" spans="5:20" x14ac:dyDescent="0.25">
      <c r="E223" s="7"/>
      <c r="F223" s="7"/>
      <c r="G223" s="7"/>
      <c r="H223" s="7"/>
      <c r="I223" s="7"/>
      <c r="J223" s="7"/>
      <c r="K223" s="7"/>
      <c r="L223" s="7"/>
      <c r="T223" s="7"/>
    </row>
    <row r="224" spans="5:20" x14ac:dyDescent="0.25">
      <c r="E224" s="7"/>
      <c r="F224" s="7"/>
      <c r="G224" s="7"/>
      <c r="H224" s="7"/>
      <c r="I224" s="7"/>
      <c r="J224" s="7"/>
      <c r="K224" s="7"/>
      <c r="L224" s="7"/>
      <c r="T224" s="7"/>
    </row>
    <row r="225" spans="5:20" x14ac:dyDescent="0.25">
      <c r="E225" s="7"/>
      <c r="F225" s="7"/>
      <c r="G225" s="7"/>
      <c r="H225" s="7"/>
      <c r="I225" s="7"/>
      <c r="J225" s="7"/>
      <c r="K225" s="7"/>
      <c r="L225" s="7"/>
      <c r="T225" s="7"/>
    </row>
    <row r="226" spans="5:20" x14ac:dyDescent="0.25">
      <c r="E226" s="7"/>
      <c r="F226" s="7"/>
      <c r="G226" s="7"/>
      <c r="H226" s="7"/>
      <c r="I226" s="7"/>
      <c r="J226" s="7"/>
      <c r="K226" s="7"/>
      <c r="L226" s="7"/>
      <c r="T226" s="7"/>
    </row>
    <row r="227" spans="5:20" x14ac:dyDescent="0.25">
      <c r="E227" s="7"/>
      <c r="F227" s="7"/>
      <c r="G227" s="7"/>
      <c r="H227" s="7"/>
      <c r="I227" s="7"/>
      <c r="J227" s="7"/>
      <c r="K227" s="7"/>
      <c r="L227" s="7"/>
      <c r="T227" s="7"/>
    </row>
    <row r="228" spans="5:20" x14ac:dyDescent="0.25">
      <c r="E228" s="7"/>
      <c r="F228" s="7"/>
      <c r="G228" s="7"/>
      <c r="H228" s="7"/>
      <c r="I228" s="7"/>
      <c r="J228" s="7"/>
      <c r="K228" s="7"/>
      <c r="L228" s="7"/>
      <c r="T228" s="7"/>
    </row>
    <row r="229" spans="5:20" x14ac:dyDescent="0.25">
      <c r="E229" s="7"/>
      <c r="F229" s="7"/>
      <c r="G229" s="7"/>
      <c r="H229" s="7"/>
      <c r="I229" s="7"/>
      <c r="J229" s="7"/>
      <c r="K229" s="7"/>
      <c r="L229" s="7"/>
      <c r="T229" s="7"/>
    </row>
    <row r="230" spans="5:20" x14ac:dyDescent="0.25">
      <c r="E230" s="7"/>
      <c r="F230" s="7"/>
      <c r="G230" s="7"/>
      <c r="H230" s="7"/>
      <c r="I230" s="7"/>
      <c r="J230" s="7"/>
      <c r="K230" s="7"/>
      <c r="L230" s="7"/>
      <c r="T230" s="7"/>
    </row>
    <row r="231" spans="5:20" x14ac:dyDescent="0.25">
      <c r="E231" s="7"/>
      <c r="F231" s="7"/>
      <c r="G231" s="7"/>
      <c r="H231" s="7"/>
      <c r="I231" s="7"/>
      <c r="J231" s="7"/>
      <c r="K231" s="7"/>
      <c r="L231" s="7"/>
      <c r="T231" s="7"/>
    </row>
    <row r="232" spans="5:20" x14ac:dyDescent="0.25">
      <c r="E232" s="7"/>
      <c r="F232" s="7"/>
      <c r="G232" s="7"/>
      <c r="H232" s="7"/>
      <c r="I232" s="7"/>
      <c r="J232" s="7"/>
      <c r="K232" s="7"/>
      <c r="L232" s="7"/>
      <c r="T232" s="7"/>
    </row>
    <row r="233" spans="5:20" x14ac:dyDescent="0.25">
      <c r="E233" s="7"/>
      <c r="F233" s="7"/>
      <c r="G233" s="7"/>
      <c r="H233" s="7"/>
      <c r="I233" s="7"/>
      <c r="J233" s="7"/>
      <c r="K233" s="7"/>
      <c r="L233" s="7"/>
      <c r="T233" s="7"/>
    </row>
    <row r="234" spans="5:20" x14ac:dyDescent="0.25">
      <c r="E234" s="7"/>
      <c r="F234" s="7"/>
      <c r="G234" s="7"/>
      <c r="H234" s="7"/>
      <c r="I234" s="7"/>
      <c r="J234" s="7"/>
      <c r="K234" s="7"/>
      <c r="L234" s="7"/>
      <c r="T234" s="7"/>
    </row>
    <row r="235" spans="5:20" x14ac:dyDescent="0.25">
      <c r="E235" s="7"/>
      <c r="F235" s="7"/>
      <c r="G235" s="7"/>
      <c r="H235" s="7"/>
      <c r="I235" s="7"/>
      <c r="J235" s="7"/>
      <c r="K235" s="7"/>
      <c r="L235" s="7"/>
      <c r="T235" s="7"/>
    </row>
    <row r="236" spans="5:20" x14ac:dyDescent="0.25">
      <c r="E236" s="7"/>
      <c r="F236" s="7"/>
      <c r="G236" s="7"/>
      <c r="H236" s="7"/>
      <c r="I236" s="7"/>
      <c r="J236" s="7"/>
      <c r="K236" s="7"/>
      <c r="L236" s="7"/>
      <c r="T236" s="7"/>
    </row>
    <row r="237" spans="5:20" x14ac:dyDescent="0.25">
      <c r="E237" s="7"/>
      <c r="F237" s="7"/>
      <c r="G237" s="7"/>
      <c r="H237" s="7"/>
      <c r="I237" s="7"/>
      <c r="J237" s="7"/>
      <c r="K237" s="7"/>
      <c r="L237" s="7"/>
      <c r="T237" s="7"/>
    </row>
    <row r="238" spans="5:20" x14ac:dyDescent="0.25">
      <c r="E238" s="7"/>
      <c r="F238" s="7"/>
      <c r="G238" s="7"/>
      <c r="H238" s="7"/>
      <c r="I238" s="7"/>
      <c r="J238" s="7"/>
      <c r="K238" s="7"/>
      <c r="L238" s="7"/>
      <c r="T238" s="7"/>
    </row>
    <row r="239" spans="5:20" x14ac:dyDescent="0.25">
      <c r="E239" s="7"/>
      <c r="F239" s="7"/>
      <c r="G239" s="7"/>
      <c r="H239" s="7"/>
      <c r="I239" s="7"/>
      <c r="J239" s="7"/>
      <c r="K239" s="7"/>
      <c r="L239" s="7"/>
      <c r="T239" s="7"/>
    </row>
    <row r="240" spans="5:20" x14ac:dyDescent="0.25">
      <c r="E240" s="7"/>
      <c r="F240" s="7"/>
      <c r="G240" s="7"/>
      <c r="H240" s="7"/>
      <c r="I240" s="7"/>
      <c r="J240" s="7"/>
      <c r="K240" s="7"/>
      <c r="L240" s="7"/>
      <c r="T240" s="7"/>
    </row>
    <row r="241" spans="5:20" x14ac:dyDescent="0.25">
      <c r="E241" s="7"/>
      <c r="F241" s="7"/>
      <c r="G241" s="7"/>
      <c r="H241" s="7"/>
      <c r="I241" s="7"/>
      <c r="J241" s="7"/>
      <c r="K241" s="7"/>
      <c r="L241" s="7"/>
      <c r="T241" s="7"/>
    </row>
    <row r="242" spans="5:20" x14ac:dyDescent="0.25">
      <c r="E242" s="7"/>
      <c r="F242" s="7"/>
      <c r="G242" s="7"/>
      <c r="H242" s="7"/>
      <c r="I242" s="7"/>
      <c r="J242" s="7"/>
      <c r="K242" s="7"/>
      <c r="L242" s="7"/>
      <c r="T242" s="7"/>
    </row>
    <row r="243" spans="5:20" x14ac:dyDescent="0.25">
      <c r="E243" s="7"/>
      <c r="F243" s="7"/>
      <c r="G243" s="7"/>
      <c r="H243" s="7"/>
      <c r="I243" s="7"/>
      <c r="J243" s="7"/>
      <c r="K243" s="7"/>
      <c r="L243" s="7"/>
      <c r="T243" s="7"/>
    </row>
    <row r="244" spans="5:20" x14ac:dyDescent="0.25">
      <c r="E244" s="7"/>
      <c r="F244" s="7"/>
      <c r="G244" s="7"/>
      <c r="H244" s="7"/>
      <c r="I244" s="7"/>
      <c r="J244" s="7"/>
      <c r="K244" s="7"/>
      <c r="L244" s="7"/>
      <c r="T244" s="7"/>
    </row>
    <row r="245" spans="5:20" x14ac:dyDescent="0.25">
      <c r="E245" s="7"/>
      <c r="F245" s="7"/>
      <c r="G245" s="7"/>
      <c r="H245" s="7"/>
      <c r="I245" s="7"/>
      <c r="J245" s="7"/>
      <c r="K245" s="7"/>
      <c r="L245" s="7"/>
      <c r="T245" s="7"/>
    </row>
    <row r="246" spans="5:20" x14ac:dyDescent="0.25">
      <c r="E246" s="7"/>
      <c r="F246" s="7"/>
      <c r="G246" s="7"/>
      <c r="H246" s="7"/>
      <c r="I246" s="7"/>
      <c r="J246" s="7"/>
      <c r="K246" s="7"/>
      <c r="L246" s="7"/>
      <c r="T246" s="7"/>
    </row>
    <row r="247" spans="5:20" x14ac:dyDescent="0.25">
      <c r="E247" s="7"/>
      <c r="F247" s="7"/>
      <c r="G247" s="7"/>
      <c r="H247" s="7"/>
      <c r="I247" s="7"/>
      <c r="J247" s="7"/>
      <c r="K247" s="7"/>
      <c r="L247" s="7"/>
      <c r="T247" s="7"/>
    </row>
    <row r="248" spans="5:20" x14ac:dyDescent="0.25">
      <c r="E248" s="7"/>
      <c r="F248" s="7"/>
      <c r="G248" s="7"/>
      <c r="H248" s="7"/>
      <c r="I248" s="7"/>
      <c r="J248" s="7"/>
      <c r="K248" s="7"/>
      <c r="L248" s="7"/>
      <c r="T248" s="7"/>
    </row>
    <row r="249" spans="5:20" x14ac:dyDescent="0.25">
      <c r="E249" s="7"/>
      <c r="F249" s="7"/>
      <c r="G249" s="7"/>
      <c r="H249" s="7"/>
      <c r="I249" s="7"/>
      <c r="J249" s="7"/>
      <c r="K249" s="7"/>
      <c r="L249" s="7"/>
      <c r="T249" s="7"/>
    </row>
    <row r="250" spans="5:20" x14ac:dyDescent="0.25">
      <c r="E250" s="7"/>
      <c r="F250" s="7"/>
      <c r="G250" s="7"/>
      <c r="H250" s="7"/>
      <c r="I250" s="7"/>
      <c r="J250" s="7"/>
      <c r="K250" s="7"/>
      <c r="L250" s="7"/>
      <c r="T250" s="7"/>
    </row>
    <row r="251" spans="5:20" x14ac:dyDescent="0.25">
      <c r="E251" s="7"/>
      <c r="F251" s="7"/>
      <c r="G251" s="7"/>
      <c r="H251" s="7"/>
      <c r="I251" s="7"/>
      <c r="J251" s="7"/>
      <c r="K251" s="7"/>
      <c r="L251" s="7"/>
      <c r="T251" s="7"/>
    </row>
    <row r="252" spans="5:20" x14ac:dyDescent="0.25">
      <c r="E252" s="7"/>
      <c r="F252" s="7"/>
      <c r="G252" s="7"/>
      <c r="H252" s="7"/>
      <c r="I252" s="7"/>
      <c r="J252" s="7"/>
      <c r="K252" s="7"/>
      <c r="L252" s="7"/>
      <c r="T252" s="7"/>
    </row>
    <row r="253" spans="5:20" x14ac:dyDescent="0.25">
      <c r="E253" s="7"/>
      <c r="F253" s="7"/>
      <c r="G253" s="7"/>
      <c r="H253" s="7"/>
      <c r="I253" s="7"/>
      <c r="J253" s="7"/>
      <c r="K253" s="7"/>
      <c r="L253" s="7"/>
      <c r="T253" s="7"/>
    </row>
    <row r="254" spans="5:20" x14ac:dyDescent="0.25">
      <c r="E254" s="7"/>
      <c r="F254" s="7"/>
      <c r="G254" s="7"/>
      <c r="H254" s="7"/>
      <c r="I254" s="7"/>
      <c r="J254" s="7"/>
      <c r="K254" s="7"/>
      <c r="L254" s="7"/>
      <c r="T254" s="7"/>
    </row>
    <row r="255" spans="5:20" x14ac:dyDescent="0.25">
      <c r="E255" s="7"/>
      <c r="F255" s="7"/>
      <c r="G255" s="7"/>
      <c r="H255" s="7"/>
      <c r="I255" s="7"/>
      <c r="J255" s="7"/>
      <c r="K255" s="7"/>
      <c r="L255" s="7"/>
      <c r="T255" s="7"/>
    </row>
    <row r="256" spans="5:20" x14ac:dyDescent="0.25">
      <c r="E256" s="7"/>
      <c r="F256" s="7"/>
      <c r="G256" s="7"/>
      <c r="H256" s="7"/>
      <c r="I256" s="7"/>
      <c r="J256" s="7"/>
      <c r="K256" s="7"/>
      <c r="L256" s="7"/>
      <c r="T256" s="7"/>
    </row>
    <row r="257" spans="5:20" x14ac:dyDescent="0.25">
      <c r="E257" s="7"/>
      <c r="F257" s="7"/>
      <c r="G257" s="7"/>
      <c r="H257" s="7"/>
      <c r="I257" s="7"/>
      <c r="J257" s="7"/>
      <c r="K257" s="7"/>
      <c r="L257" s="7"/>
      <c r="T257" s="7"/>
    </row>
    <row r="258" spans="5:20" x14ac:dyDescent="0.25">
      <c r="E258" s="7"/>
      <c r="F258" s="7"/>
      <c r="G258" s="7"/>
      <c r="H258" s="7"/>
      <c r="I258" s="7"/>
      <c r="J258" s="7"/>
      <c r="K258" s="7"/>
      <c r="L258" s="7"/>
      <c r="T258" s="7"/>
    </row>
    <row r="259" spans="5:20" x14ac:dyDescent="0.25">
      <c r="E259" s="7"/>
      <c r="F259" s="7"/>
      <c r="G259" s="7"/>
      <c r="H259" s="7"/>
      <c r="I259" s="7"/>
      <c r="J259" s="7"/>
      <c r="K259" s="7"/>
      <c r="L259" s="7"/>
      <c r="T259" s="7"/>
    </row>
    <row r="260" spans="5:20" x14ac:dyDescent="0.25">
      <c r="E260" s="7"/>
      <c r="F260" s="7"/>
      <c r="G260" s="7"/>
      <c r="H260" s="7"/>
      <c r="I260" s="7"/>
      <c r="J260" s="7"/>
      <c r="K260" s="7"/>
      <c r="L260" s="7"/>
      <c r="T260" s="7"/>
    </row>
    <row r="261" spans="5:20" x14ac:dyDescent="0.25">
      <c r="E261" s="7"/>
      <c r="F261" s="7"/>
      <c r="G261" s="7"/>
      <c r="H261" s="7"/>
      <c r="I261" s="7"/>
      <c r="J261" s="7"/>
      <c r="K261" s="7"/>
      <c r="L261" s="7"/>
      <c r="T261" s="7"/>
    </row>
    <row r="262" spans="5:20" x14ac:dyDescent="0.25">
      <c r="E262" s="7"/>
      <c r="F262" s="7"/>
      <c r="G262" s="7"/>
      <c r="H262" s="7"/>
      <c r="I262" s="7"/>
      <c r="J262" s="7"/>
      <c r="K262" s="7"/>
      <c r="L262" s="7"/>
      <c r="T262" s="7"/>
    </row>
    <row r="263" spans="5:20" x14ac:dyDescent="0.25">
      <c r="E263" s="7"/>
      <c r="F263" s="7"/>
      <c r="G263" s="7"/>
      <c r="H263" s="7"/>
      <c r="I263" s="7"/>
      <c r="J263" s="7"/>
      <c r="K263" s="7"/>
      <c r="L263" s="7"/>
      <c r="T263" s="7"/>
    </row>
    <row r="264" spans="5:20" x14ac:dyDescent="0.25">
      <c r="E264" s="7"/>
      <c r="F264" s="7"/>
      <c r="G264" s="7"/>
      <c r="H264" s="7"/>
      <c r="I264" s="7"/>
      <c r="J264" s="7"/>
      <c r="K264" s="7"/>
      <c r="L264" s="7"/>
      <c r="T264" s="7"/>
    </row>
    <row r="265" spans="5:20" x14ac:dyDescent="0.25">
      <c r="E265" s="7"/>
      <c r="F265" s="7"/>
      <c r="G265" s="7"/>
      <c r="H265" s="7"/>
      <c r="I265" s="7"/>
      <c r="J265" s="7"/>
      <c r="K265" s="7"/>
      <c r="L265" s="7"/>
      <c r="T265" s="7"/>
    </row>
    <row r="266" spans="5:20" x14ac:dyDescent="0.25">
      <c r="E266" s="7"/>
      <c r="F266" s="7"/>
      <c r="G266" s="7"/>
      <c r="H266" s="7"/>
      <c r="I266" s="7"/>
      <c r="J266" s="7"/>
      <c r="K266" s="7"/>
      <c r="L266" s="7"/>
      <c r="T266" s="7"/>
    </row>
    <row r="267" spans="5:20" x14ac:dyDescent="0.25">
      <c r="E267" s="7"/>
      <c r="F267" s="7"/>
      <c r="G267" s="7"/>
      <c r="H267" s="7"/>
      <c r="I267" s="7"/>
      <c r="J267" s="7"/>
      <c r="K267" s="7"/>
      <c r="L267" s="7"/>
      <c r="T267" s="7"/>
    </row>
    <row r="268" spans="5:20" x14ac:dyDescent="0.25">
      <c r="E268" s="7"/>
      <c r="F268" s="7"/>
      <c r="G268" s="7"/>
      <c r="H268" s="7"/>
      <c r="I268" s="7"/>
      <c r="J268" s="7"/>
      <c r="K268" s="7"/>
      <c r="L268" s="7"/>
      <c r="T268" s="7"/>
    </row>
    <row r="269" spans="5:20" x14ac:dyDescent="0.25">
      <c r="E269" s="7"/>
      <c r="F269" s="7"/>
      <c r="G269" s="7"/>
      <c r="H269" s="7"/>
      <c r="I269" s="7"/>
      <c r="J269" s="7"/>
      <c r="K269" s="7"/>
      <c r="L269" s="7"/>
      <c r="T269" s="7"/>
    </row>
    <row r="270" spans="5:20" x14ac:dyDescent="0.25">
      <c r="E270" s="7"/>
      <c r="F270" s="7"/>
      <c r="G270" s="7"/>
      <c r="H270" s="7"/>
      <c r="I270" s="7"/>
      <c r="J270" s="7"/>
      <c r="K270" s="7"/>
      <c r="L270" s="7"/>
      <c r="T270" s="7"/>
    </row>
    <row r="271" spans="5:20" x14ac:dyDescent="0.25">
      <c r="E271" s="7"/>
      <c r="F271" s="7"/>
      <c r="G271" s="7"/>
      <c r="H271" s="7"/>
      <c r="I271" s="7"/>
      <c r="J271" s="7"/>
      <c r="K271" s="7"/>
      <c r="L271" s="7"/>
      <c r="T271" s="7"/>
    </row>
    <row r="272" spans="5:20" x14ac:dyDescent="0.25">
      <c r="E272" s="7"/>
      <c r="F272" s="7"/>
      <c r="G272" s="7"/>
      <c r="H272" s="7"/>
      <c r="I272" s="7"/>
      <c r="J272" s="7"/>
      <c r="K272" s="7"/>
      <c r="L272" s="7"/>
      <c r="T272" s="7"/>
    </row>
    <row r="273" spans="5:20" x14ac:dyDescent="0.25">
      <c r="E273" s="7"/>
      <c r="F273" s="7"/>
      <c r="G273" s="7"/>
      <c r="H273" s="7"/>
      <c r="I273" s="7"/>
      <c r="J273" s="7"/>
      <c r="K273" s="7"/>
      <c r="L273" s="7"/>
      <c r="T273" s="7"/>
    </row>
    <row r="274" spans="5:20" x14ac:dyDescent="0.25">
      <c r="E274" s="7"/>
      <c r="F274" s="7"/>
      <c r="G274" s="7"/>
      <c r="H274" s="7"/>
      <c r="I274" s="7"/>
      <c r="J274" s="7"/>
      <c r="K274" s="7"/>
      <c r="L274" s="7"/>
      <c r="T274" s="7"/>
    </row>
    <row r="275" spans="5:20" x14ac:dyDescent="0.25">
      <c r="E275" s="7"/>
      <c r="F275" s="7"/>
      <c r="G275" s="7"/>
      <c r="H275" s="7"/>
      <c r="I275" s="7"/>
      <c r="J275" s="7"/>
      <c r="K275" s="7"/>
      <c r="L275" s="7"/>
      <c r="T275" s="7"/>
    </row>
    <row r="276" spans="5:20" x14ac:dyDescent="0.25">
      <c r="E276" s="7"/>
      <c r="F276" s="7"/>
      <c r="G276" s="7"/>
      <c r="H276" s="7"/>
      <c r="I276" s="7"/>
      <c r="J276" s="7"/>
      <c r="K276" s="7"/>
      <c r="L276" s="7"/>
      <c r="T276" s="7"/>
    </row>
    <row r="277" spans="5:20" x14ac:dyDescent="0.25">
      <c r="E277" s="7"/>
      <c r="F277" s="7"/>
      <c r="G277" s="7"/>
      <c r="H277" s="7"/>
      <c r="I277" s="7"/>
      <c r="J277" s="7"/>
      <c r="K277" s="7"/>
      <c r="L277" s="7"/>
      <c r="T277" s="7"/>
    </row>
    <row r="278" spans="5:20" x14ac:dyDescent="0.25">
      <c r="E278" s="7"/>
      <c r="F278" s="7"/>
      <c r="G278" s="7"/>
      <c r="H278" s="7"/>
      <c r="I278" s="7"/>
      <c r="J278" s="7"/>
      <c r="K278" s="7"/>
      <c r="L278" s="7"/>
      <c r="T278" s="7"/>
    </row>
    <row r="279" spans="5:20" x14ac:dyDescent="0.25">
      <c r="E279" s="7"/>
      <c r="F279" s="7"/>
      <c r="G279" s="7"/>
      <c r="H279" s="7"/>
      <c r="I279" s="7"/>
      <c r="J279" s="7"/>
      <c r="K279" s="7"/>
      <c r="L279" s="7"/>
      <c r="T279" s="7"/>
    </row>
    <row r="280" spans="5:20" x14ac:dyDescent="0.25">
      <c r="E280" s="7"/>
      <c r="F280" s="7"/>
      <c r="G280" s="7"/>
      <c r="H280" s="7"/>
      <c r="I280" s="7"/>
      <c r="J280" s="7"/>
      <c r="K280" s="7"/>
      <c r="L280" s="7"/>
      <c r="T280" s="7"/>
    </row>
    <row r="281" spans="5:20" x14ac:dyDescent="0.25">
      <c r="T281" s="7"/>
    </row>
    <row r="282" spans="5:20" x14ac:dyDescent="0.25">
      <c r="T282" s="7"/>
    </row>
    <row r="283" spans="5:20" x14ac:dyDescent="0.25">
      <c r="T283" s="7"/>
    </row>
    <row r="284" spans="5:20" x14ac:dyDescent="0.25">
      <c r="T284" s="7"/>
    </row>
    <row r="285" spans="5:20" x14ac:dyDescent="0.25">
      <c r="T285" s="7"/>
    </row>
    <row r="286" spans="5:20" x14ac:dyDescent="0.25">
      <c r="T286" s="7"/>
    </row>
    <row r="287" spans="5:20" x14ac:dyDescent="0.25">
      <c r="T287" s="7"/>
    </row>
    <row r="288" spans="5:20" x14ac:dyDescent="0.25">
      <c r="T288" s="7"/>
    </row>
    <row r="289" spans="20:20" x14ac:dyDescent="0.25">
      <c r="T289" s="7"/>
    </row>
    <row r="290" spans="20:20" x14ac:dyDescent="0.25">
      <c r="T290" s="7"/>
    </row>
    <row r="291" spans="20:20" x14ac:dyDescent="0.25">
      <c r="T291" s="7"/>
    </row>
    <row r="292" spans="20:20" x14ac:dyDescent="0.25">
      <c r="T292" s="7"/>
    </row>
    <row r="293" spans="20:20" x14ac:dyDescent="0.25">
      <c r="T293" s="7"/>
    </row>
    <row r="294" spans="20:20" x14ac:dyDescent="0.25">
      <c r="T294" s="7"/>
    </row>
    <row r="295" spans="20:20" x14ac:dyDescent="0.25">
      <c r="T295" s="7"/>
    </row>
    <row r="296" spans="20:20" x14ac:dyDescent="0.25">
      <c r="T296" s="7"/>
    </row>
    <row r="297" spans="20:20" x14ac:dyDescent="0.25">
      <c r="T297" s="7"/>
    </row>
  </sheetData>
  <sheetProtection password="CF3B" sheet="1" objects="1" scenarios="1" formatColumns="0" formatRows="0"/>
  <mergeCells count="50">
    <mergeCell ref="B50:R52"/>
    <mergeCell ref="C44:D44"/>
    <mergeCell ref="N44:P44"/>
    <mergeCell ref="C45:D45"/>
    <mergeCell ref="N45:P45"/>
    <mergeCell ref="C47:D47"/>
    <mergeCell ref="C43:D43"/>
    <mergeCell ref="N43:P43"/>
    <mergeCell ref="C48:E48"/>
    <mergeCell ref="N48:P48"/>
    <mergeCell ref="C28:D28"/>
    <mergeCell ref="N28:P28"/>
    <mergeCell ref="C29:D29"/>
    <mergeCell ref="N29:P29"/>
    <mergeCell ref="C46:D46"/>
    <mergeCell ref="C30:D30"/>
    <mergeCell ref="C31:D31"/>
    <mergeCell ref="N39:P39"/>
    <mergeCell ref="N40:P40"/>
    <mergeCell ref="N41:P41"/>
    <mergeCell ref="N42:P42"/>
    <mergeCell ref="C32:E32"/>
    <mergeCell ref="N32:O32"/>
    <mergeCell ref="B34:R36"/>
    <mergeCell ref="T2:T68"/>
    <mergeCell ref="N7:O7"/>
    <mergeCell ref="N8:O8"/>
    <mergeCell ref="N9:O9"/>
    <mergeCell ref="N10:O10"/>
    <mergeCell ref="N11:O11"/>
    <mergeCell ref="N38:P38"/>
    <mergeCell ref="N16:P16"/>
    <mergeCell ref="B18:R20"/>
    <mergeCell ref="N22:P22"/>
    <mergeCell ref="N23:P23"/>
    <mergeCell ref="N24:P24"/>
    <mergeCell ref="N26:P26"/>
    <mergeCell ref="N25:P25"/>
    <mergeCell ref="C27:D27"/>
    <mergeCell ref="N27:P27"/>
    <mergeCell ref="C13:D13"/>
    <mergeCell ref="C14:D14"/>
    <mergeCell ref="C16:E16"/>
    <mergeCell ref="B2:E2"/>
    <mergeCell ref="O2:P2"/>
    <mergeCell ref="C11:D11"/>
    <mergeCell ref="B4:R4"/>
    <mergeCell ref="Q2:R2"/>
    <mergeCell ref="C12:D12"/>
    <mergeCell ref="N12:O12"/>
  </mergeCells>
  <dataValidations count="4">
    <dataValidation allowBlank="1" showInputMessage="1" showErrorMessage="1" sqref="O38:P45 D29:D31 C29:C32 N38:N46 C45:C48 D45:D47"/>
    <dataValidation allowBlank="1" showInputMessage="1" showErrorMessage="1" promptTitle="Inmatningstips" prompt="För radbyte:_x000a_Tryck på Alt + Enter_x000a_För att justera radhöjden:_x000a_Peka med musmarkören mellan rader 20 och 21_x000a_och anpassa radhöjden efter inmatade texten." sqref="B18 B4:R4"/>
    <dataValidation allowBlank="1" showInputMessage="1" showErrorMessage="1" promptTitle="Inmatningstips" prompt="För radbyte:_x000a_Tryck på Alt + Enter_x000a_För att justera radhöjden:_x000a_Peka med musmarkören mellan rader 36 och 37_x000a_och anpassa radhöjden efter inmatade texten." sqref="B34"/>
    <dataValidation allowBlank="1" showInputMessage="1" showErrorMessage="1" promptTitle="Inmatningstips" prompt="För radbyte:_x000a_Tryck på Alt + Enter_x000a_För att justera radhöjden:_x000a_Peka med musmarkören mellan rader 52 och 53_x000a_och anpassa radhöjden efter inmatade texten." sqref="B50"/>
  </dataValidations>
  <pageMargins left="0.39370078740157483" right="0" top="7.874015748031496E-2" bottom="0.15748031496062992" header="0.23622047244094491" footer="0.15748031496062992"/>
  <pageSetup paperSize="9" scale="56"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Drop Down 1">
              <controlPr defaultSize="0" print="0" autoLine="0" autoPict="0">
                <anchor moveWithCells="1">
                  <from>
                    <xdr:col>13</xdr:col>
                    <xdr:colOff>28575</xdr:colOff>
                    <xdr:row>6</xdr:row>
                    <xdr:rowOff>0</xdr:rowOff>
                  </from>
                  <to>
                    <xdr:col>14</xdr:col>
                    <xdr:colOff>1695450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Drop Down 2">
              <controlPr defaultSize="0" print="0" autoLine="0" autoPict="0">
                <anchor moveWithCells="1">
                  <from>
                    <xdr:col>13</xdr:col>
                    <xdr:colOff>28575</xdr:colOff>
                    <xdr:row>7</xdr:row>
                    <xdr:rowOff>9525</xdr:rowOff>
                  </from>
                  <to>
                    <xdr:col>14</xdr:col>
                    <xdr:colOff>1695450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Drop Down 3">
              <controlPr defaultSize="0" print="0" autoLine="0" autoPict="0">
                <anchor moveWithCells="1">
                  <from>
                    <xdr:col>13</xdr:col>
                    <xdr:colOff>28575</xdr:colOff>
                    <xdr:row>8</xdr:row>
                    <xdr:rowOff>28575</xdr:rowOff>
                  </from>
                  <to>
                    <xdr:col>14</xdr:col>
                    <xdr:colOff>1695450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8" r:id="rId7" name="Drop Down 4">
              <controlPr defaultSize="0" print="0" autoLine="0" autoPict="0">
                <anchor moveWithCells="1">
                  <from>
                    <xdr:col>13</xdr:col>
                    <xdr:colOff>28575</xdr:colOff>
                    <xdr:row>9</xdr:row>
                    <xdr:rowOff>28575</xdr:rowOff>
                  </from>
                  <to>
                    <xdr:col>14</xdr:col>
                    <xdr:colOff>1695450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9" r:id="rId8" name="Drop Down 5">
              <controlPr defaultSize="0" print="0" autoLine="0" autoPict="0">
                <anchor moveWithCells="1">
                  <from>
                    <xdr:col>13</xdr:col>
                    <xdr:colOff>28575</xdr:colOff>
                    <xdr:row>10</xdr:row>
                    <xdr:rowOff>19050</xdr:rowOff>
                  </from>
                  <to>
                    <xdr:col>14</xdr:col>
                    <xdr:colOff>1695450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0" r:id="rId9" name="Drop Down 6">
              <controlPr defaultSize="0" print="0" autoLine="0" autoPict="0">
                <anchor moveWithCells="1">
                  <from>
                    <xdr:col>13</xdr:col>
                    <xdr:colOff>28575</xdr:colOff>
                    <xdr:row>11</xdr:row>
                    <xdr:rowOff>9525</xdr:rowOff>
                  </from>
                  <to>
                    <xdr:col>14</xdr:col>
                    <xdr:colOff>1695450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1" r:id="rId10" name="Drop Down 7">
              <controlPr defaultSize="0" print="0" autoLine="0" autoPict="0">
                <anchor moveWithCells="1">
                  <from>
                    <xdr:col>13</xdr:col>
                    <xdr:colOff>28575</xdr:colOff>
                    <xdr:row>21</xdr:row>
                    <xdr:rowOff>228600</xdr:rowOff>
                  </from>
                  <to>
                    <xdr:col>14</xdr:col>
                    <xdr:colOff>1695450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2" r:id="rId11" name="Drop Down 8">
              <controlPr defaultSize="0" print="0" autoLine="0" autoPict="0">
                <anchor moveWithCells="1">
                  <from>
                    <xdr:col>13</xdr:col>
                    <xdr:colOff>28575</xdr:colOff>
                    <xdr:row>22</xdr:row>
                    <xdr:rowOff>228600</xdr:rowOff>
                  </from>
                  <to>
                    <xdr:col>14</xdr:col>
                    <xdr:colOff>1695450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3" r:id="rId12" name="Drop Down 9">
              <controlPr defaultSize="0" print="0" autoLine="0" autoPict="0">
                <anchor moveWithCells="1">
                  <from>
                    <xdr:col>13</xdr:col>
                    <xdr:colOff>28575</xdr:colOff>
                    <xdr:row>23</xdr:row>
                    <xdr:rowOff>228600</xdr:rowOff>
                  </from>
                  <to>
                    <xdr:col>14</xdr:col>
                    <xdr:colOff>1695450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4" r:id="rId13" name="Drop Down 10">
              <controlPr defaultSize="0" print="0" autoLine="0" autoPict="0">
                <anchor moveWithCells="1">
                  <from>
                    <xdr:col>13</xdr:col>
                    <xdr:colOff>28575</xdr:colOff>
                    <xdr:row>24</xdr:row>
                    <xdr:rowOff>228600</xdr:rowOff>
                  </from>
                  <to>
                    <xdr:col>14</xdr:col>
                    <xdr:colOff>1695450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5" r:id="rId14" name="Drop Down 11">
              <controlPr defaultSize="0" print="0" autoLine="0" autoPict="0">
                <anchor moveWithCells="1">
                  <from>
                    <xdr:col>13</xdr:col>
                    <xdr:colOff>28575</xdr:colOff>
                    <xdr:row>25</xdr:row>
                    <xdr:rowOff>228600</xdr:rowOff>
                  </from>
                  <to>
                    <xdr:col>14</xdr:col>
                    <xdr:colOff>1695450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6" r:id="rId15" name="Drop Down 12">
              <controlPr defaultSize="0" print="0" autoLine="0" autoPict="0">
                <anchor moveWithCells="1">
                  <from>
                    <xdr:col>13</xdr:col>
                    <xdr:colOff>28575</xdr:colOff>
                    <xdr:row>26</xdr:row>
                    <xdr:rowOff>228600</xdr:rowOff>
                  </from>
                  <to>
                    <xdr:col>14</xdr:col>
                    <xdr:colOff>1695450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7" r:id="rId16" name="Drop Down 13">
              <controlPr defaultSize="0" print="0" autoLine="0" autoPict="0">
                <anchor moveWithCells="1">
                  <from>
                    <xdr:col>13</xdr:col>
                    <xdr:colOff>38100</xdr:colOff>
                    <xdr:row>38</xdr:row>
                    <xdr:rowOff>19050</xdr:rowOff>
                  </from>
                  <to>
                    <xdr:col>14</xdr:col>
                    <xdr:colOff>1695450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8" r:id="rId17" name="Drop Down 14">
              <controlPr defaultSize="0" print="0" autoLine="0" autoPict="0">
                <anchor moveWithCells="1">
                  <from>
                    <xdr:col>13</xdr:col>
                    <xdr:colOff>38100</xdr:colOff>
                    <xdr:row>39</xdr:row>
                    <xdr:rowOff>19050</xdr:rowOff>
                  </from>
                  <to>
                    <xdr:col>14</xdr:col>
                    <xdr:colOff>1695450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9" r:id="rId18" name="Drop Down 15">
              <controlPr defaultSize="0" print="0" autoLine="0" autoPict="0">
                <anchor moveWithCells="1">
                  <from>
                    <xdr:col>13</xdr:col>
                    <xdr:colOff>38100</xdr:colOff>
                    <xdr:row>40</xdr:row>
                    <xdr:rowOff>19050</xdr:rowOff>
                  </from>
                  <to>
                    <xdr:col>14</xdr:col>
                    <xdr:colOff>1695450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0" r:id="rId19" name="Drop Down 16">
              <controlPr defaultSize="0" print="0" autoLine="0" autoPict="0">
                <anchor moveWithCells="1">
                  <from>
                    <xdr:col>13</xdr:col>
                    <xdr:colOff>38100</xdr:colOff>
                    <xdr:row>41</xdr:row>
                    <xdr:rowOff>9525</xdr:rowOff>
                  </from>
                  <to>
                    <xdr:col>14</xdr:col>
                    <xdr:colOff>1695450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1" r:id="rId20" name="Drop Down 17">
              <controlPr defaultSize="0" print="0" autoLine="0" autoPict="0">
                <anchor moveWithCells="1">
                  <from>
                    <xdr:col>13</xdr:col>
                    <xdr:colOff>38100</xdr:colOff>
                    <xdr:row>42</xdr:row>
                    <xdr:rowOff>9525</xdr:rowOff>
                  </from>
                  <to>
                    <xdr:col>14</xdr:col>
                    <xdr:colOff>1695450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2" r:id="rId21" name="Drop Down 18">
              <controlPr defaultSize="0" print="0" autoLine="0" autoPict="0">
                <anchor moveWithCells="1">
                  <from>
                    <xdr:col>13</xdr:col>
                    <xdr:colOff>38100</xdr:colOff>
                    <xdr:row>43</xdr:row>
                    <xdr:rowOff>9525</xdr:rowOff>
                  </from>
                  <to>
                    <xdr:col>14</xdr:col>
                    <xdr:colOff>1695450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3" r:id="rId22" name="Drop Down 19">
              <controlPr defaultSize="0" print="0" autoLine="0" autoPict="0">
                <anchor moveWithCells="1">
                  <from>
                    <xdr:col>2</xdr:col>
                    <xdr:colOff>28575</xdr:colOff>
                    <xdr:row>10</xdr:row>
                    <xdr:rowOff>28575</xdr:rowOff>
                  </from>
                  <to>
                    <xdr:col>3</xdr:col>
                    <xdr:colOff>866775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4" r:id="rId23" name="Drop Down 20">
              <controlPr defaultSize="0" print="0" autoLine="0" autoPict="0">
                <anchor moveWithCells="1">
                  <from>
                    <xdr:col>2</xdr:col>
                    <xdr:colOff>9525</xdr:colOff>
                    <xdr:row>25</xdr:row>
                    <xdr:rowOff>247650</xdr:rowOff>
                  </from>
                  <to>
                    <xdr:col>3</xdr:col>
                    <xdr:colOff>847725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5" r:id="rId24" name="Drop Down 21">
              <controlPr defaultSize="0" print="0" autoLine="0" autoPict="0">
                <anchor moveWithCells="1">
                  <from>
                    <xdr:col>2</xdr:col>
                    <xdr:colOff>9525</xdr:colOff>
                    <xdr:row>27</xdr:row>
                    <xdr:rowOff>9525</xdr:rowOff>
                  </from>
                  <to>
                    <xdr:col>3</xdr:col>
                    <xdr:colOff>847725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6" r:id="rId25" name="Drop Down 22">
              <controlPr defaultSize="0" print="0" autoLine="0" autoPict="0">
                <anchor moveWithCells="1">
                  <from>
                    <xdr:col>2</xdr:col>
                    <xdr:colOff>9525</xdr:colOff>
                    <xdr:row>28</xdr:row>
                    <xdr:rowOff>38100</xdr:rowOff>
                  </from>
                  <to>
                    <xdr:col>3</xdr:col>
                    <xdr:colOff>847725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7" r:id="rId26" name="Drop Down 23">
              <controlPr defaultSize="0" print="0" autoLine="0" autoPict="0">
                <anchor moveWithCells="1">
                  <from>
                    <xdr:col>2</xdr:col>
                    <xdr:colOff>9525</xdr:colOff>
                    <xdr:row>29</xdr:row>
                    <xdr:rowOff>47625</xdr:rowOff>
                  </from>
                  <to>
                    <xdr:col>3</xdr:col>
                    <xdr:colOff>847725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8" r:id="rId27" name="Drop Down 24">
              <controlPr defaultSize="0" print="0" autoLine="0" autoPict="0">
                <anchor moveWithCells="1">
                  <from>
                    <xdr:col>2</xdr:col>
                    <xdr:colOff>9525</xdr:colOff>
                    <xdr:row>42</xdr:row>
                    <xdr:rowOff>19050</xdr:rowOff>
                  </from>
                  <to>
                    <xdr:col>3</xdr:col>
                    <xdr:colOff>847725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9" r:id="rId28" name="Drop Down 25">
              <controlPr defaultSize="0" print="0" autoLine="0" autoPict="0">
                <anchor moveWithCells="1">
                  <from>
                    <xdr:col>2</xdr:col>
                    <xdr:colOff>9525</xdr:colOff>
                    <xdr:row>43</xdr:row>
                    <xdr:rowOff>38100</xdr:rowOff>
                  </from>
                  <to>
                    <xdr:col>3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0" r:id="rId29" name="Drop Down 26">
              <controlPr defaultSize="0" print="0" autoLine="0" autoPict="0">
                <anchor moveWithCells="1">
                  <from>
                    <xdr:col>2</xdr:col>
                    <xdr:colOff>9525</xdr:colOff>
                    <xdr:row>44</xdr:row>
                    <xdr:rowOff>47625</xdr:rowOff>
                  </from>
                  <to>
                    <xdr:col>3</xdr:col>
                    <xdr:colOff>847725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1" r:id="rId30" name="Drop Down 27">
              <controlPr defaultSize="0" print="0" autoLine="0" autoPict="0">
                <anchor moveWithCells="1">
                  <from>
                    <xdr:col>2</xdr:col>
                    <xdr:colOff>9525</xdr:colOff>
                    <xdr:row>45</xdr:row>
                    <xdr:rowOff>66675</xdr:rowOff>
                  </from>
                  <to>
                    <xdr:col>3</xdr:col>
                    <xdr:colOff>847725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2" r:id="rId31" name="Drop Down 28">
              <controlPr defaultSize="0" print="0" autoLine="0" autoPict="0">
                <anchor moveWithCells="1">
                  <from>
                    <xdr:col>2</xdr:col>
                    <xdr:colOff>28575</xdr:colOff>
                    <xdr:row>11</xdr:row>
                    <xdr:rowOff>28575</xdr:rowOff>
                  </from>
                  <to>
                    <xdr:col>3</xdr:col>
                    <xdr:colOff>866775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3" r:id="rId32" name="Drop Down 29">
              <controlPr defaultSize="0" print="0" autoLine="0" autoPict="0">
                <anchor moveWithCells="1">
                  <from>
                    <xdr:col>2</xdr:col>
                    <xdr:colOff>28575</xdr:colOff>
                    <xdr:row>12</xdr:row>
                    <xdr:rowOff>28575</xdr:rowOff>
                  </from>
                  <to>
                    <xdr:col>3</xdr:col>
                    <xdr:colOff>866775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4" r:id="rId33" name="Drop Down 30">
              <controlPr defaultSize="0" print="0" autoLine="0" autoPict="0">
                <anchor moveWithCells="1">
                  <from>
                    <xdr:col>2</xdr:col>
                    <xdr:colOff>28575</xdr:colOff>
                    <xdr:row>13</xdr:row>
                    <xdr:rowOff>28575</xdr:rowOff>
                  </from>
                  <to>
                    <xdr:col>3</xdr:col>
                    <xdr:colOff>866775</xdr:colOff>
                    <xdr:row>14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8"/>
  <dimension ref="A1:Y297"/>
  <sheetViews>
    <sheetView showGridLines="0" zoomScale="80" zoomScaleNormal="80" workbookViewId="0">
      <selection activeCell="B2" sqref="B2:E2"/>
    </sheetView>
  </sheetViews>
  <sheetFormatPr defaultRowHeight="18.75" x14ac:dyDescent="0.25"/>
  <cols>
    <col min="1" max="1" width="1" style="7" customWidth="1"/>
    <col min="2" max="2" width="8.140625" style="7" customWidth="1"/>
    <col min="3" max="3" width="14.42578125" style="7" customWidth="1"/>
    <col min="4" max="4" width="13.28515625" style="7" customWidth="1"/>
    <col min="5" max="6" width="19.140625" style="8" customWidth="1"/>
    <col min="7" max="7" width="14.42578125" style="8" hidden="1" customWidth="1"/>
    <col min="8" max="9" width="18.42578125" style="9" hidden="1" customWidth="1"/>
    <col min="10" max="10" width="16.140625" style="9" hidden="1" customWidth="1"/>
    <col min="11" max="11" width="19.42578125" style="9" hidden="1" customWidth="1"/>
    <col min="12" max="12" width="14" style="9" customWidth="1"/>
    <col min="13" max="13" width="17.5703125" style="7" customWidth="1"/>
    <col min="14" max="14" width="9.42578125" style="7" customWidth="1"/>
    <col min="15" max="15" width="26.42578125" style="7" customWidth="1"/>
    <col min="16" max="16" width="0.42578125" style="7" customWidth="1"/>
    <col min="17" max="17" width="17.7109375" style="7" customWidth="1"/>
    <col min="18" max="18" width="16.140625" style="7" customWidth="1"/>
    <col min="19" max="19" width="2" style="7" customWidth="1"/>
    <col min="20" max="20" width="5.5703125" style="61" customWidth="1"/>
    <col min="21" max="21" width="1.42578125" style="7" customWidth="1"/>
    <col min="22" max="22" width="63.140625" style="7" customWidth="1"/>
    <col min="23" max="23" width="9.140625" style="64" customWidth="1"/>
    <col min="24" max="24" width="2.5703125" style="7" customWidth="1"/>
    <col min="25" max="25" width="9.140625" style="63" customWidth="1"/>
    <col min="26" max="16384" width="9.140625" style="7"/>
  </cols>
  <sheetData>
    <row r="1" spans="2:25" ht="3.95" customHeight="1" x14ac:dyDescent="0.25">
      <c r="W1" s="62">
        <v>1</v>
      </c>
      <c r="Y1" s="11"/>
    </row>
    <row r="2" spans="2:25" ht="19.5" x14ac:dyDescent="0.3">
      <c r="B2" s="165" t="s">
        <v>17</v>
      </c>
      <c r="C2" s="165"/>
      <c r="D2" s="165"/>
      <c r="E2" s="165"/>
      <c r="F2" s="99"/>
      <c r="G2" s="12"/>
      <c r="H2" s="13"/>
      <c r="I2" s="13"/>
      <c r="J2" s="13"/>
      <c r="K2" s="13"/>
      <c r="L2" s="13"/>
      <c r="M2" s="14"/>
      <c r="O2" s="166" t="s">
        <v>25</v>
      </c>
      <c r="P2" s="167"/>
      <c r="Q2" s="168">
        <v>0</v>
      </c>
      <c r="R2" s="169"/>
      <c r="T2" s="170" t="s">
        <v>14</v>
      </c>
      <c r="W2" s="62">
        <v>1</v>
      </c>
      <c r="X2" s="63"/>
      <c r="Y2" s="11"/>
    </row>
    <row r="3" spans="2:25" ht="19.5" x14ac:dyDescent="0.3">
      <c r="B3" s="15" t="s">
        <v>15</v>
      </c>
      <c r="C3" s="15"/>
      <c r="D3" s="15"/>
      <c r="E3" s="58"/>
      <c r="F3" s="58"/>
      <c r="G3" s="58"/>
      <c r="H3" s="59"/>
      <c r="I3" s="59"/>
      <c r="J3" s="59"/>
      <c r="K3" s="59"/>
      <c r="L3" s="59"/>
      <c r="M3" s="15"/>
      <c r="T3" s="171"/>
      <c r="W3" s="62">
        <v>1</v>
      </c>
      <c r="X3" s="63"/>
      <c r="Y3" s="11"/>
    </row>
    <row r="4" spans="2:25" ht="59.25" customHeight="1" x14ac:dyDescent="0.25">
      <c r="B4" s="144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6"/>
      <c r="T4" s="171"/>
      <c r="W4" s="62"/>
      <c r="X4" s="63"/>
      <c r="Y4" s="11"/>
    </row>
    <row r="5" spans="2:25" ht="19.5" x14ac:dyDescent="0.3">
      <c r="B5" s="16" t="s">
        <v>0</v>
      </c>
      <c r="C5" s="17" t="s">
        <v>1</v>
      </c>
      <c r="D5" s="18"/>
      <c r="E5" s="19"/>
      <c r="F5" s="19"/>
      <c r="G5" s="19"/>
      <c r="H5" s="20"/>
      <c r="I5" s="20"/>
      <c r="J5" s="20"/>
      <c r="K5" s="20"/>
      <c r="L5" s="20"/>
      <c r="M5" s="21" t="str">
        <f>IF(B6="","",IF(DATEVALUE(B6&amp;"-12-31")-DATEVALUE(B6&amp;"-01-01")=365,"Skottår",""))</f>
        <v/>
      </c>
      <c r="N5" s="17" t="s">
        <v>2</v>
      </c>
      <c r="O5" s="22"/>
      <c r="P5" s="22"/>
      <c r="Q5" s="23"/>
      <c r="R5" s="24" t="s">
        <v>3</v>
      </c>
      <c r="T5" s="171"/>
      <c r="V5" s="89" t="s">
        <v>70</v>
      </c>
      <c r="W5" s="62"/>
      <c r="X5" s="63"/>
      <c r="Y5" s="11">
        <v>1</v>
      </c>
    </row>
    <row r="6" spans="2:25" ht="19.5" x14ac:dyDescent="0.3">
      <c r="B6" s="76" t="str">
        <f>IF(C7="","",YEAR(C7))</f>
        <v/>
      </c>
      <c r="C6" s="32" t="s">
        <v>9</v>
      </c>
      <c r="D6" s="33" t="s">
        <v>10</v>
      </c>
      <c r="E6" s="34" t="s">
        <v>23</v>
      </c>
      <c r="F6" s="34"/>
      <c r="G6" s="34"/>
      <c r="H6" s="35"/>
      <c r="I6" s="35"/>
      <c r="J6" s="35"/>
      <c r="K6" s="35"/>
      <c r="L6" s="35"/>
      <c r="M6" s="27"/>
      <c r="N6" s="103"/>
      <c r="O6" s="27"/>
      <c r="P6" s="27"/>
      <c r="R6" s="29"/>
      <c r="T6" s="171"/>
      <c r="V6" s="89" t="s">
        <v>26</v>
      </c>
      <c r="W6" s="62">
        <v>1</v>
      </c>
      <c r="X6" s="63"/>
      <c r="Y6" s="11">
        <v>1</v>
      </c>
    </row>
    <row r="7" spans="2:25" ht="19.5" x14ac:dyDescent="0.3">
      <c r="B7" s="30"/>
      <c r="C7" s="71"/>
      <c r="D7" s="72"/>
      <c r="E7" s="73"/>
      <c r="F7" s="134">
        <f>DATE(YEAR(C7),MONTH(C7)+1,1)-1</f>
        <v>31</v>
      </c>
      <c r="G7" s="102">
        <f>DATE(YEAR(D7),MONTH(D7),1)</f>
        <v>1</v>
      </c>
      <c r="H7" s="102">
        <f>DATE(YEAR(D7),MONTH(D7)+1,1)-1</f>
        <v>31</v>
      </c>
      <c r="I7" s="101">
        <f>ROUND(IF(OR(C7="",D7=""),0,IF(MONTH(C7)=MONTH(D7),IF(AND(DAY(H7)=DAY(D7),DAY(G7)=DAY(C7)),1,(D7-C7+1)/30),IF(DAY(C7)=1,IF(DAY(D7)=DAY(H7),MONTH(D7)-MONTH(C7)+1,(DAY(D7)-DAY(G7)+1)/30+MONTH(D7)-MONTH(C7)),IF(DAY(D7)=DAY(H7),(DAY(F7)-DAY(C7))/30+MONTH(D7)-MONTH(C7),(DAY(F7)-DAY(C7))/30+(DAY(D7)-DAY(G7)+1)/30+MONTH(D7)-MONTH(C7)-1)))),3)</f>
        <v>0</v>
      </c>
      <c r="J7" s="37">
        <f>IF(C7&gt;0,1,0)</f>
        <v>0</v>
      </c>
      <c r="K7" s="37">
        <f>IF(D7=0,1,0)</f>
        <v>1</v>
      </c>
      <c r="L7" s="38" t="str">
        <f>IF(J7+K7=2,E7,"")</f>
        <v/>
      </c>
      <c r="M7" s="5" t="str">
        <f>IF(D7=0,L7,E7/12*I7)</f>
        <v/>
      </c>
      <c r="N7" s="142" t="str">
        <f t="shared" ref="N7:N12" ca="1" si="0">IF(W1="","",VLOOKUP(W1,_tbl1,2,0))</f>
        <v xml:space="preserve"> </v>
      </c>
      <c r="O7" s="143"/>
      <c r="P7" s="27"/>
      <c r="Q7" s="74"/>
      <c r="R7" s="29"/>
      <c r="T7" s="171"/>
      <c r="V7" s="89" t="s">
        <v>67</v>
      </c>
      <c r="W7" s="62"/>
      <c r="X7" s="63"/>
      <c r="Y7" s="11"/>
    </row>
    <row r="8" spans="2:25" ht="19.5" x14ac:dyDescent="0.3">
      <c r="B8" s="30"/>
      <c r="C8" s="71"/>
      <c r="D8" s="72"/>
      <c r="E8" s="73"/>
      <c r="F8" s="134">
        <f>DATE(YEAR(C8),MONTH(C8)+1,1)-1</f>
        <v>31</v>
      </c>
      <c r="G8" s="102">
        <f>DATE(YEAR(D8),MONTH(D8),1)</f>
        <v>1</v>
      </c>
      <c r="H8" s="102">
        <f>DATE(YEAR(D8),MONTH(D8)+1,1)-1</f>
        <v>31</v>
      </c>
      <c r="I8" s="101">
        <f>ROUND(IF(OR(C8="",D8=""),0,IF(MONTH(C8)=MONTH(D8),IF(AND(DAY(H8)=DAY(D8),DAY(G8)=DAY(C8)),1,(D8-C8+1)/30),IF(DAY(C8)=1,IF(DAY(D8)=DAY(H8),MONTH(D8)-MONTH(C8)+1,(DAY(D8)-DAY(G8)+1)/30+MONTH(D8)-MONTH(C8)),IF(DAY(D8)=DAY(H8),(DAY(F8)-DAY(C8))/30+MONTH(D8)-MONTH(C8),(DAY(F8)-DAY(C8))/30+(DAY(D8)-DAY(G8)+1)/30+MONTH(D8)-MONTH(C8)-1)))),3)</f>
        <v>0</v>
      </c>
      <c r="J8" s="37">
        <f>IF(C8&gt;0,1,0)</f>
        <v>0</v>
      </c>
      <c r="K8" s="37">
        <f>IF(D8=0,1,0)</f>
        <v>1</v>
      </c>
      <c r="L8" s="38" t="str">
        <f>IF(J8+K8=2,E8,"")</f>
        <v/>
      </c>
      <c r="M8" s="5" t="str">
        <f>IF(D8=0,L8,E8/12*I8)</f>
        <v/>
      </c>
      <c r="N8" s="142" t="str">
        <f t="shared" ca="1" si="0"/>
        <v xml:space="preserve"> </v>
      </c>
      <c r="O8" s="143"/>
      <c r="P8" s="27"/>
      <c r="Q8" s="74"/>
      <c r="R8" s="29"/>
      <c r="T8" s="171"/>
      <c r="V8" s="89" t="s">
        <v>69</v>
      </c>
      <c r="W8" s="62"/>
      <c r="X8" s="63"/>
      <c r="Y8" s="11"/>
    </row>
    <row r="9" spans="2:25" ht="19.5" x14ac:dyDescent="0.3">
      <c r="B9" s="30"/>
      <c r="C9" s="71"/>
      <c r="D9" s="72"/>
      <c r="E9" s="73"/>
      <c r="F9" s="134">
        <f>DATE(YEAR(C9),MONTH(C9)+1,1)-1</f>
        <v>31</v>
      </c>
      <c r="G9" s="102">
        <f>DATE(YEAR(D9),MONTH(D9),1)</f>
        <v>1</v>
      </c>
      <c r="H9" s="102">
        <f>DATE(YEAR(D9),MONTH(D9)+1,1)-1</f>
        <v>31</v>
      </c>
      <c r="I9" s="101">
        <f>ROUND(IF(OR(C9="",D9=""),0,IF(MONTH(C9)=MONTH(D9),IF(AND(DAY(H9)=DAY(D9),DAY(G9)=DAY(C9)),1,(D9-C9+1)/30),IF(DAY(C9)=1,IF(DAY(D9)=DAY(H9),MONTH(D9)-MONTH(C9)+1,(DAY(D9)-DAY(G9)+1)/30+MONTH(D9)-MONTH(C9)),IF(DAY(D9)=DAY(H9),(DAY(F9)-DAY(C9))/30+MONTH(D9)-MONTH(C9),(DAY(F9)-DAY(C9))/30+(DAY(D9)-DAY(G9)+1)/30+MONTH(D9)-MONTH(C9)-1)))),3)</f>
        <v>0</v>
      </c>
      <c r="J9" s="37">
        <f>IF(C9&gt;0,1,0)</f>
        <v>0</v>
      </c>
      <c r="K9" s="37">
        <f>IF(D9=0,1,0)</f>
        <v>1</v>
      </c>
      <c r="L9" s="38" t="str">
        <f>IF(J9+K9=2,E9,"")</f>
        <v/>
      </c>
      <c r="M9" s="5" t="str">
        <f>IF(D9=0,L9,E9/12*I9)</f>
        <v/>
      </c>
      <c r="N9" s="142" t="str">
        <f t="shared" ca="1" si="0"/>
        <v xml:space="preserve"> </v>
      </c>
      <c r="O9" s="143"/>
      <c r="P9" s="106"/>
      <c r="Q9" s="74"/>
      <c r="R9" s="29"/>
      <c r="T9" s="171"/>
      <c r="V9" s="86" t="s">
        <v>68</v>
      </c>
      <c r="W9" s="62"/>
      <c r="X9" s="63"/>
      <c r="Y9" s="11">
        <v>1</v>
      </c>
    </row>
    <row r="10" spans="2:25" ht="19.5" x14ac:dyDescent="0.3">
      <c r="B10" s="30"/>
      <c r="C10" s="71"/>
      <c r="D10" s="72"/>
      <c r="E10" s="73"/>
      <c r="F10" s="134">
        <f>DATE(YEAR(C10),MONTH(C10)+1,1)-1</f>
        <v>31</v>
      </c>
      <c r="G10" s="102">
        <f>DATE(YEAR(D10),MONTH(D10),1)</f>
        <v>1</v>
      </c>
      <c r="H10" s="102">
        <f>DATE(YEAR(D10),MONTH(D10)+1,1)-1</f>
        <v>31</v>
      </c>
      <c r="I10" s="101">
        <f>ROUND(IF(OR(C10="",D10=""),0,IF(MONTH(C10)=MONTH(D10),IF(AND(DAY(H10)=DAY(D10),DAY(G10)=DAY(C10)),1,(D10-C10+1)/30),IF(DAY(C10)=1,IF(DAY(D10)=DAY(H10),MONTH(D10)-MONTH(C10)+1,(DAY(D10)-DAY(G10)+1)/30+MONTH(D10)-MONTH(C10)),IF(DAY(D10)=DAY(H10),(DAY(F10)-DAY(C10))/30+MONTH(D10)-MONTH(C10),(DAY(F10)-DAY(C10))/30+(DAY(D10)-DAY(G10)+1)/30+MONTH(D10)-MONTH(C10)-1)))),3)</f>
        <v>0</v>
      </c>
      <c r="J10" s="37">
        <f>IF(C10&gt;0,1,0)</f>
        <v>0</v>
      </c>
      <c r="K10" s="37">
        <f>IF(D10=0,1,0)</f>
        <v>1</v>
      </c>
      <c r="L10" s="38" t="str">
        <f>IF(J10+K10=2,E10,"")</f>
        <v/>
      </c>
      <c r="M10" s="5" t="str">
        <f>IF(D10=0,L10,E10/12*I10)</f>
        <v/>
      </c>
      <c r="N10" s="142" t="str">
        <f t="shared" si="0"/>
        <v/>
      </c>
      <c r="O10" s="143"/>
      <c r="P10" s="106"/>
      <c r="Q10" s="74"/>
      <c r="R10" s="29"/>
      <c r="T10" s="171"/>
      <c r="V10"/>
      <c r="W10" s="62"/>
      <c r="X10" s="63"/>
      <c r="Y10" s="11"/>
    </row>
    <row r="11" spans="2:25" ht="19.5" customHeight="1" x14ac:dyDescent="0.3">
      <c r="B11" s="108"/>
      <c r="C11" s="138" t="str">
        <f>IF(OR(Y1="",Y1=1),"",VLOOKUP(Y1,_tbl2,2,0))</f>
        <v/>
      </c>
      <c r="D11" s="138"/>
      <c r="F11" s="93"/>
      <c r="M11" s="109"/>
      <c r="N11" s="142" t="str">
        <f t="shared" si="0"/>
        <v/>
      </c>
      <c r="O11" s="143"/>
      <c r="P11" s="106"/>
      <c r="Q11" s="74"/>
      <c r="R11" s="29"/>
      <c r="T11" s="171"/>
      <c r="W11" s="62"/>
      <c r="X11" s="63"/>
      <c r="Y11" s="11"/>
    </row>
    <row r="12" spans="2:25" ht="19.5" customHeight="1" x14ac:dyDescent="0.3">
      <c r="B12" s="108"/>
      <c r="C12" s="138" t="str">
        <f>IF(OR(Y2="",Y2=1),"",VLOOKUP(Y2,_tbl2,2,0))</f>
        <v/>
      </c>
      <c r="D12" s="138"/>
      <c r="F12" s="93"/>
      <c r="M12" s="109"/>
      <c r="N12" s="142" t="str">
        <f t="shared" ca="1" si="0"/>
        <v xml:space="preserve"> </v>
      </c>
      <c r="O12" s="143"/>
      <c r="Q12" s="74"/>
      <c r="R12" s="29"/>
      <c r="T12" s="171"/>
      <c r="W12" s="62"/>
      <c r="X12" s="63"/>
      <c r="Y12" s="11"/>
    </row>
    <row r="13" spans="2:25" ht="19.5" customHeight="1" x14ac:dyDescent="0.3">
      <c r="B13" s="108"/>
      <c r="C13" s="138" t="str">
        <f>IF(OR(Y3="",Y3=1),"",VLOOKUP(Y3,_tbl2,2,0))</f>
        <v/>
      </c>
      <c r="D13" s="138"/>
      <c r="E13" s="92"/>
      <c r="F13" s="93"/>
      <c r="G13" s="41"/>
      <c r="H13" s="38"/>
      <c r="I13" s="38"/>
      <c r="J13" s="38"/>
      <c r="K13" s="38"/>
      <c r="L13" s="38"/>
      <c r="M13" s="109"/>
      <c r="R13" s="29"/>
      <c r="T13" s="171"/>
      <c r="W13" s="62"/>
      <c r="X13" s="63"/>
    </row>
    <row r="14" spans="2:25" ht="19.5" customHeight="1" x14ac:dyDescent="0.3">
      <c r="B14" s="108"/>
      <c r="C14" s="138" t="str">
        <f>IF(OR(Y4="",Y4=1),"",VLOOKUP(Y4,_tbl2,2,0))</f>
        <v/>
      </c>
      <c r="D14" s="138"/>
      <c r="E14" s="92"/>
      <c r="F14" s="93"/>
      <c r="G14" s="41"/>
      <c r="H14" s="38"/>
      <c r="I14" s="38"/>
      <c r="J14" s="38"/>
      <c r="K14" s="38"/>
      <c r="L14" s="38"/>
      <c r="M14" s="109"/>
      <c r="N14" s="46"/>
      <c r="O14" s="51"/>
      <c r="P14" s="48" t="s">
        <v>11</v>
      </c>
      <c r="Q14" s="52">
        <f>SUM(Q7:Q12)</f>
        <v>0</v>
      </c>
      <c r="R14" s="53">
        <f>IF(Q14&gt;F16,0,(F16-Q14))</f>
        <v>0</v>
      </c>
      <c r="T14" s="171"/>
      <c r="W14" s="62"/>
      <c r="X14" s="63"/>
    </row>
    <row r="15" spans="2:25" ht="19.5" customHeight="1" x14ac:dyDescent="0.3">
      <c r="B15" s="30"/>
      <c r="C15" s="105"/>
      <c r="D15" s="106"/>
      <c r="E15" s="92"/>
      <c r="F15" s="92"/>
      <c r="G15" s="41"/>
      <c r="H15" s="38"/>
      <c r="I15" s="38"/>
      <c r="J15" s="38"/>
      <c r="K15" s="38"/>
      <c r="L15" s="38"/>
      <c r="M15" s="109"/>
      <c r="N15" s="104"/>
      <c r="O15" s="10"/>
      <c r="P15" s="10"/>
      <c r="Q15" s="66"/>
      <c r="R15" s="28"/>
      <c r="T15" s="171"/>
      <c r="W15" s="62"/>
      <c r="X15" s="63"/>
    </row>
    <row r="16" spans="2:25" ht="19.5" customHeight="1" x14ac:dyDescent="0.3">
      <c r="B16" s="30"/>
      <c r="C16" s="172" t="s">
        <v>13</v>
      </c>
      <c r="D16" s="173"/>
      <c r="E16" s="173"/>
      <c r="F16" s="6">
        <f>SUM(M7:M10,F11:F14)</f>
        <v>0</v>
      </c>
      <c r="G16" s="43"/>
      <c r="H16" s="35"/>
      <c r="I16" s="35"/>
      <c r="J16" s="35"/>
      <c r="K16" s="35"/>
      <c r="L16" s="41"/>
      <c r="M16" s="54"/>
      <c r="N16" s="139" t="s">
        <v>8</v>
      </c>
      <c r="O16" s="140"/>
      <c r="P16" s="141"/>
      <c r="Q16" s="75"/>
      <c r="R16" s="53" t="str">
        <f>IF(Q16="","",R14*Q16)</f>
        <v/>
      </c>
      <c r="T16" s="171"/>
      <c r="W16" s="62"/>
      <c r="X16" s="63"/>
    </row>
    <row r="17" spans="2:24" ht="19.5" customHeight="1" x14ac:dyDescent="0.3">
      <c r="B17" s="127"/>
      <c r="C17" s="46"/>
      <c r="D17" s="47"/>
      <c r="E17" s="129"/>
      <c r="F17" s="48"/>
      <c r="G17" s="48"/>
      <c r="H17" s="49"/>
      <c r="I17" s="49"/>
      <c r="J17" s="49"/>
      <c r="K17" s="49"/>
      <c r="L17" s="130"/>
      <c r="M17" s="131"/>
      <c r="N17" s="60"/>
      <c r="O17" s="120"/>
      <c r="P17" s="120"/>
      <c r="Q17" s="128" t="s">
        <v>12</v>
      </c>
      <c r="R17" s="123">
        <f>IF(IF(Q16="",R14,R14*Q16)-ROUNDDOWN(IF(Q16="",R14,R14*Q16),-2)&gt;9.99,ROUNDUP(IF(Q16="",R14,R14*Q16),-2),ROUNDDOWN(IF(Q16="",R14,R14*Q16),-2))</f>
        <v>0</v>
      </c>
      <c r="T17" s="171"/>
      <c r="W17" s="62"/>
      <c r="X17" s="63"/>
    </row>
    <row r="18" spans="2:24" ht="24" customHeight="1" x14ac:dyDescent="0.25">
      <c r="B18" s="152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4"/>
      <c r="T18" s="171"/>
      <c r="W18" s="62"/>
      <c r="X18" s="63"/>
    </row>
    <row r="19" spans="2:24" ht="16.5" customHeight="1" x14ac:dyDescent="0.25">
      <c r="B19" s="152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4"/>
      <c r="T19" s="171"/>
      <c r="W19" s="70"/>
      <c r="X19" s="63"/>
    </row>
    <row r="20" spans="2:24" ht="26.25" customHeight="1" x14ac:dyDescent="0.25">
      <c r="B20" s="155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7"/>
      <c r="T20" s="171"/>
      <c r="W20" s="70"/>
      <c r="X20" s="63"/>
    </row>
    <row r="21" spans="2:24" ht="40.5" customHeight="1" x14ac:dyDescent="0.3">
      <c r="B21" s="125" t="s">
        <v>0</v>
      </c>
      <c r="C21" s="110" t="s">
        <v>1</v>
      </c>
      <c r="D21" s="111"/>
      <c r="E21" s="112"/>
      <c r="F21" s="19"/>
      <c r="G21" s="19"/>
      <c r="H21" s="20"/>
      <c r="I21" s="20"/>
      <c r="J21" s="20"/>
      <c r="K21" s="20"/>
      <c r="L21" s="20"/>
      <c r="M21" s="126" t="str">
        <f>IF(B22="","",IF(DATEVALUE(B22&amp;"-12-31")-DATEVALUE(B22&amp;"-01-01")=365,"Skottår",""))</f>
        <v/>
      </c>
      <c r="N21" s="110" t="s">
        <v>2</v>
      </c>
      <c r="O21" s="55"/>
      <c r="P21" s="55"/>
      <c r="Q21" s="115"/>
      <c r="R21" s="116" t="s">
        <v>3</v>
      </c>
      <c r="T21" s="171"/>
      <c r="W21" s="70"/>
      <c r="X21" s="63"/>
    </row>
    <row r="22" spans="2:24" ht="19.5" x14ac:dyDescent="0.3">
      <c r="B22" s="76" t="str">
        <f>IF(C23="","",YEAR(C23))</f>
        <v/>
      </c>
      <c r="C22" s="32" t="s">
        <v>9</v>
      </c>
      <c r="D22" s="33" t="s">
        <v>10</v>
      </c>
      <c r="E22" s="34" t="s">
        <v>23</v>
      </c>
      <c r="F22" s="25"/>
      <c r="G22" s="25"/>
      <c r="H22" s="26"/>
      <c r="I22" s="26"/>
      <c r="J22" s="26"/>
      <c r="K22" s="26"/>
      <c r="L22" s="26"/>
      <c r="M22" s="14"/>
      <c r="N22" s="142"/>
      <c r="O22" s="143"/>
      <c r="P22" s="143"/>
      <c r="R22" s="94"/>
      <c r="T22" s="171"/>
      <c r="V22" s="86" t="s">
        <v>66</v>
      </c>
      <c r="W22" s="70"/>
      <c r="X22" s="63"/>
    </row>
    <row r="23" spans="2:24" ht="19.5" x14ac:dyDescent="0.3">
      <c r="B23" s="30"/>
      <c r="C23" s="71"/>
      <c r="D23" s="72"/>
      <c r="E23" s="73"/>
      <c r="F23" s="100">
        <f>DATE(YEAR(C23),MONTH(C23)+1,1)-1</f>
        <v>31</v>
      </c>
      <c r="G23" s="102">
        <f>DATE(YEAR(D23),MONTH(D23),1)</f>
        <v>1</v>
      </c>
      <c r="H23" s="102">
        <f>DATE(YEAR(D23),MONTH(D23)+1,1)-1</f>
        <v>31</v>
      </c>
      <c r="I23" s="101">
        <f>ROUND(IF(OR(C23="",D23=""),0,IF(MONTH(C23)=MONTH(D23),IF(AND(DAY(H23)=DAY(D23),DAY(G23)=DAY(C23)),1,(D23-C23+1)/30),IF(DAY(C23)=1,IF(DAY(D23)=DAY(H23),MONTH(D23)-MONTH(C23)+1,(DAY(D23)-DAY(G23)+1)/30+MONTH(D23)-MONTH(C23)),IF(DAY(D23)=DAY(H23),(DAY(F23)-DAY(C23))/30+MONTH(D23)-MONTH(C23),(DAY(F23)-DAY(C23))/30+(DAY(D23)-DAY(G23)+1)/30+MONTH(D23)-MONTH(C23)-1)))),3)</f>
        <v>0</v>
      </c>
      <c r="J23" s="37">
        <f>IF(C23&gt;0,1,0)</f>
        <v>0</v>
      </c>
      <c r="K23" s="37">
        <f>IF(D23=0,1,0)</f>
        <v>1</v>
      </c>
      <c r="L23" s="38" t="str">
        <f>IF(J23+K23=2,E23,"")</f>
        <v/>
      </c>
      <c r="M23" s="5" t="str">
        <f>IF(D23=0,L23,E23/12*I23)</f>
        <v/>
      </c>
      <c r="N23" s="142" t="str">
        <f t="shared" ref="N23:N28" si="1">IF(OR(W7="",W7=1),"",VLOOKUP(W7,_tbl1,2,0))</f>
        <v/>
      </c>
      <c r="O23" s="143"/>
      <c r="P23" s="143"/>
      <c r="Q23" s="74"/>
      <c r="R23" s="29"/>
      <c r="S23" s="65"/>
      <c r="T23" s="171"/>
      <c r="V23" s="86" t="s">
        <v>65</v>
      </c>
      <c r="W23" s="70"/>
      <c r="X23" s="63"/>
    </row>
    <row r="24" spans="2:24" ht="19.5" x14ac:dyDescent="0.3">
      <c r="B24" s="30"/>
      <c r="C24" s="71"/>
      <c r="D24" s="72"/>
      <c r="E24" s="73"/>
      <c r="F24" s="100">
        <f>DATE(YEAR(C24),MONTH(C24)+1,1)-1</f>
        <v>31</v>
      </c>
      <c r="G24" s="102">
        <f>DATE(YEAR(D24),MONTH(D24),1)</f>
        <v>1</v>
      </c>
      <c r="H24" s="102">
        <f>DATE(YEAR(D24),MONTH(D24)+1,1)-1</f>
        <v>31</v>
      </c>
      <c r="I24" s="101">
        <f>ROUND(IF(OR(C24="",D24=""),0,IF(MONTH(C24)=MONTH(D24),IF(AND(DAY(H24)=DAY(D24),DAY(G24)=DAY(C24)),1,(D24-C24+1)/30),IF(DAY(C24)=1,IF(DAY(D24)=DAY(H24),MONTH(D24)-MONTH(C24)+1,(DAY(D24)-DAY(G24)+1)/30+MONTH(D24)-MONTH(C24)),IF(DAY(D24)=DAY(H24),(DAY(F24)-DAY(C24))/30+MONTH(D24)-MONTH(C24),(DAY(F24)-DAY(C24))/30+(DAY(D24)-DAY(G24)+1)/30+MONTH(D24)-MONTH(C24)-1)))),3)</f>
        <v>0</v>
      </c>
      <c r="J24" s="37">
        <f>IF(C24&gt;0,1,0)</f>
        <v>0</v>
      </c>
      <c r="K24" s="37">
        <f>IF(D24=0,1,0)</f>
        <v>1</v>
      </c>
      <c r="L24" s="38" t="str">
        <f>IF(J24+K24=2,E24,"")</f>
        <v/>
      </c>
      <c r="M24" s="5" t="str">
        <f>IF(D24=0,L24,E24/12*I24)</f>
        <v/>
      </c>
      <c r="N24" s="142" t="str">
        <f t="shared" si="1"/>
        <v/>
      </c>
      <c r="O24" s="143"/>
      <c r="P24" s="143"/>
      <c r="Q24" s="74"/>
      <c r="R24" s="29"/>
      <c r="T24" s="171"/>
      <c r="W24" s="70"/>
      <c r="X24" s="63"/>
    </row>
    <row r="25" spans="2:24" ht="19.5" x14ac:dyDescent="0.3">
      <c r="B25" s="30"/>
      <c r="C25" s="71"/>
      <c r="D25" s="72"/>
      <c r="E25" s="73"/>
      <c r="F25" s="100">
        <f>DATE(YEAR(C25),MONTH(C25)+1,1)-1</f>
        <v>31</v>
      </c>
      <c r="G25" s="102">
        <f>DATE(YEAR(D25),MONTH(D25),1)</f>
        <v>1</v>
      </c>
      <c r="H25" s="102">
        <f>DATE(YEAR(D25),MONTH(D25)+1,1)-1</f>
        <v>31</v>
      </c>
      <c r="I25" s="101">
        <f>ROUND(IF(OR(C25="",D25=""),0,IF(MONTH(C25)=MONTH(D25),IF(AND(DAY(H25)=DAY(D25),DAY(G25)=DAY(C25)),1,(D25-C25+1)/30),IF(DAY(C25)=1,IF(DAY(D25)=DAY(H25),MONTH(D25)-MONTH(C25)+1,(DAY(D25)-DAY(G25)+1)/30+MONTH(D25)-MONTH(C25)),IF(DAY(D25)=DAY(H25),(DAY(F25)-DAY(C25))/30+MONTH(D25)-MONTH(C25),(DAY(F25)-DAY(C25))/30+(DAY(D25)-DAY(G25)+1)/30+MONTH(D25)-MONTH(C25)-1)))),3)</f>
        <v>0</v>
      </c>
      <c r="J25" s="37">
        <f>IF(C25&gt;0,1,0)</f>
        <v>0</v>
      </c>
      <c r="K25" s="37">
        <f>IF(D25=0,1,0)</f>
        <v>1</v>
      </c>
      <c r="L25" s="38" t="str">
        <f>IF(J25+K25=2,E25,"")</f>
        <v/>
      </c>
      <c r="M25" s="5" t="str">
        <f>IF(D25=0,L25,E25/12*I25)</f>
        <v/>
      </c>
      <c r="N25" s="142" t="str">
        <f t="shared" si="1"/>
        <v/>
      </c>
      <c r="O25" s="143"/>
      <c r="P25" s="143"/>
      <c r="Q25" s="74"/>
      <c r="R25" s="29"/>
      <c r="T25" s="171"/>
      <c r="V25" s="86" t="s">
        <v>19</v>
      </c>
    </row>
    <row r="26" spans="2:24" ht="19.5" customHeight="1" x14ac:dyDescent="0.3">
      <c r="B26" s="30"/>
      <c r="C26" s="71"/>
      <c r="D26" s="72"/>
      <c r="E26" s="73"/>
      <c r="F26" s="100">
        <f>DATE(YEAR(C26),MONTH(C26)+1,1)-1</f>
        <v>31</v>
      </c>
      <c r="G26" s="102">
        <f>DATE(YEAR(D26),MONTH(D26),1)</f>
        <v>1</v>
      </c>
      <c r="H26" s="102">
        <f>DATE(YEAR(D26),MONTH(D26)+1,1)-1</f>
        <v>31</v>
      </c>
      <c r="I26" s="101">
        <f>ROUND(IF(OR(C26="",D26=""),0,IF(MONTH(C26)=MONTH(D26),IF(AND(DAY(H26)=DAY(D26),DAY(G26)=DAY(C26)),1,(D26-C26+1)/30),IF(DAY(C26)=1,IF(DAY(D26)=DAY(H26),MONTH(D26)-MONTH(C26)+1,(DAY(D26)-DAY(G26)+1)/30+MONTH(D26)-MONTH(C26)),IF(DAY(D26)=DAY(H26),(DAY(F26)-DAY(C26))/30+MONTH(D26)-MONTH(C26),(DAY(F26)-DAY(C26))/30+(DAY(D26)-DAY(G26)+1)/30+MONTH(D26)-MONTH(C26)-1)))),3)</f>
        <v>0</v>
      </c>
      <c r="J26" s="37">
        <f>IF(C26&gt;0,1,0)</f>
        <v>0</v>
      </c>
      <c r="K26" s="37">
        <f>IF(D26=0,1,0)</f>
        <v>1</v>
      </c>
      <c r="L26" s="38" t="str">
        <f>IF(J26+K26=2,E26,"")</f>
        <v/>
      </c>
      <c r="M26" s="5" t="str">
        <f>IF(D26=0,L26,E26/12*I26)</f>
        <v/>
      </c>
      <c r="N26" s="142" t="str">
        <f t="shared" si="1"/>
        <v/>
      </c>
      <c r="O26" s="143"/>
      <c r="P26" s="143"/>
      <c r="Q26" s="74"/>
      <c r="R26" s="29"/>
      <c r="T26" s="171"/>
      <c r="V26" s="86" t="s">
        <v>60</v>
      </c>
    </row>
    <row r="27" spans="2:24" ht="19.5" customHeight="1" x14ac:dyDescent="0.3">
      <c r="B27" s="30"/>
      <c r="C27" s="160" t="str">
        <f>IF(OR(Y5="",Y5=1),"",VLOOKUP(Y5,_tbl2,2,0))</f>
        <v/>
      </c>
      <c r="D27" s="161"/>
      <c r="F27" s="93"/>
      <c r="N27" s="142" t="str">
        <f t="shared" si="1"/>
        <v/>
      </c>
      <c r="O27" s="143"/>
      <c r="P27" s="143"/>
      <c r="Q27" s="74"/>
      <c r="R27" s="29"/>
      <c r="S27" s="40"/>
      <c r="T27" s="171"/>
      <c r="U27" s="39"/>
    </row>
    <row r="28" spans="2:24" ht="19.5" customHeight="1" x14ac:dyDescent="0.3">
      <c r="B28" s="30"/>
      <c r="C28" s="160" t="str">
        <f>IF(OR(Y6="",Y6=1),"",VLOOKUP(Y6,_tbl2,2,0))</f>
        <v/>
      </c>
      <c r="D28" s="161"/>
      <c r="F28" s="93"/>
      <c r="N28" s="142" t="str">
        <f t="shared" si="1"/>
        <v/>
      </c>
      <c r="O28" s="143"/>
      <c r="P28" s="143"/>
      <c r="Q28" s="74"/>
      <c r="R28" s="29"/>
      <c r="S28" s="40"/>
      <c r="T28" s="171"/>
      <c r="U28" s="39"/>
      <c r="V28" s="85" t="s">
        <v>27</v>
      </c>
    </row>
    <row r="29" spans="2:24" ht="19.5" customHeight="1" x14ac:dyDescent="0.3">
      <c r="B29" s="30"/>
      <c r="C29" s="142" t="str">
        <f>IF(OR(Y7="",Y7=1),"",VLOOKUP(Y7,_tbl2,2,0))</f>
        <v/>
      </c>
      <c r="D29" s="143"/>
      <c r="E29" s="92"/>
      <c r="F29" s="93"/>
      <c r="G29" s="36"/>
      <c r="H29" s="38"/>
      <c r="I29" s="38"/>
      <c r="J29" s="38"/>
      <c r="K29" s="38"/>
      <c r="L29" s="38"/>
      <c r="N29" s="142"/>
      <c r="O29" s="143"/>
      <c r="P29" s="143"/>
      <c r="R29" s="29"/>
      <c r="T29" s="171"/>
      <c r="V29" s="85" t="s">
        <v>28</v>
      </c>
      <c r="W29"/>
    </row>
    <row r="30" spans="2:24" ht="19.5" customHeight="1" x14ac:dyDescent="0.3">
      <c r="B30" s="30"/>
      <c r="C30" s="142" t="str">
        <f>IF(OR(Y8="",Y8=1),"",VLOOKUP(Y8,_tbl2,2,0))</f>
        <v/>
      </c>
      <c r="D30" s="143"/>
      <c r="E30" s="92"/>
      <c r="F30" s="93"/>
      <c r="G30" s="36"/>
      <c r="H30" s="38"/>
      <c r="I30" s="38"/>
      <c r="J30" s="38"/>
      <c r="K30" s="38"/>
      <c r="L30" s="38"/>
      <c r="N30" s="119"/>
      <c r="O30" s="51"/>
      <c r="P30" s="48" t="s">
        <v>11</v>
      </c>
      <c r="Q30" s="52">
        <f>SUM(Q23:Q28)</f>
        <v>0</v>
      </c>
      <c r="R30" s="53">
        <f>IF(Q30&gt;F32,0,(F32-Q30))</f>
        <v>0</v>
      </c>
      <c r="T30" s="171"/>
      <c r="V30" s="85" t="s">
        <v>29</v>
      </c>
      <c r="W30"/>
    </row>
    <row r="31" spans="2:24" ht="19.5" customHeight="1" x14ac:dyDescent="0.3">
      <c r="B31" s="30"/>
      <c r="C31" s="142" t="str">
        <f>IF(OR(Y7="",Y7=1),"",VLOOKUP(Y7,_tbl2,2,0))</f>
        <v/>
      </c>
      <c r="D31" s="143"/>
      <c r="E31" s="92"/>
      <c r="F31" s="92"/>
      <c r="G31" s="36"/>
      <c r="H31" s="38"/>
      <c r="I31" s="38"/>
      <c r="J31" s="38"/>
      <c r="K31" s="38"/>
      <c r="L31" s="38"/>
      <c r="N31" s="42"/>
      <c r="Q31" s="66"/>
      <c r="R31" s="28"/>
      <c r="T31" s="171"/>
      <c r="V31" s="85" t="s">
        <v>33</v>
      </c>
      <c r="W31"/>
    </row>
    <row r="32" spans="2:24" ht="19.5" customHeight="1" x14ac:dyDescent="0.3">
      <c r="B32" s="30"/>
      <c r="C32" s="147" t="s">
        <v>13</v>
      </c>
      <c r="D32" s="148"/>
      <c r="E32" s="148"/>
      <c r="F32" s="6">
        <f>SUM(M23:M26,F27:F30)</f>
        <v>0</v>
      </c>
      <c r="G32" s="43"/>
      <c r="H32" s="35"/>
      <c r="I32" s="35"/>
      <c r="J32" s="35"/>
      <c r="K32" s="35"/>
      <c r="L32" s="35"/>
      <c r="N32" s="158" t="s">
        <v>8</v>
      </c>
      <c r="O32" s="159"/>
      <c r="P32" s="44"/>
      <c r="Q32" s="75"/>
      <c r="R32" s="53" t="str">
        <f>IF(Q32="","",R30*Q32)</f>
        <v/>
      </c>
      <c r="T32" s="171"/>
      <c r="V32" s="85" t="s">
        <v>34</v>
      </c>
    </row>
    <row r="33" spans="2:22" ht="19.5" customHeight="1" x14ac:dyDescent="0.3">
      <c r="B33" s="30"/>
      <c r="C33" s="31"/>
      <c r="D33" s="41"/>
      <c r="F33" s="107"/>
      <c r="G33" s="107"/>
      <c r="H33" s="113"/>
      <c r="I33" s="113"/>
      <c r="J33" s="113"/>
      <c r="K33" s="113"/>
      <c r="L33" s="113"/>
      <c r="M33" s="117"/>
      <c r="N33" s="118"/>
      <c r="Q33" s="56" t="s">
        <v>12</v>
      </c>
      <c r="R33" s="114">
        <f>IF(IF(Q32="",R30,R30*Q32)-ROUNDDOWN(IF(Q32="",R30,R30*Q32),-2)&gt;9.99,ROUNDUP(IF(Q32="",R30,R30*Q32),-2),ROUNDDOWN(IF(Q32="",R30,R30*Q32),-2))</f>
        <v>0</v>
      </c>
      <c r="T33" s="171"/>
    </row>
    <row r="34" spans="2:22" ht="27" customHeight="1" x14ac:dyDescent="0.25">
      <c r="B34" s="149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1"/>
      <c r="T34" s="171"/>
      <c r="V34" s="87" t="s">
        <v>30</v>
      </c>
    </row>
    <row r="35" spans="2:22" ht="18" customHeight="1" x14ac:dyDescent="0.25">
      <c r="B35" s="152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4"/>
      <c r="T35" s="171"/>
      <c r="V35" s="88" t="s">
        <v>31</v>
      </c>
    </row>
    <row r="36" spans="2:22" ht="18.75" customHeight="1" x14ac:dyDescent="0.25">
      <c r="B36" s="155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7"/>
      <c r="T36" s="171"/>
      <c r="V36" s="89" t="s">
        <v>32</v>
      </c>
    </row>
    <row r="37" spans="2:22" ht="40.5" customHeight="1" x14ac:dyDescent="0.3">
      <c r="B37" s="16" t="s">
        <v>0</v>
      </c>
      <c r="C37" s="17" t="s">
        <v>1</v>
      </c>
      <c r="D37" s="18"/>
      <c r="E37" s="19"/>
      <c r="F37" s="19"/>
      <c r="G37" s="19"/>
      <c r="H37" s="20"/>
      <c r="I37" s="20"/>
      <c r="J37" s="20"/>
      <c r="K37" s="20"/>
      <c r="L37" s="20"/>
      <c r="M37" s="21" t="str">
        <f>IF(B38="","",IF(DATEVALUE(B38&amp;"-12-31")-DATEVALUE(B38&amp;"-01-01")=365,"Skottår",""))</f>
        <v/>
      </c>
      <c r="N37" s="17" t="s">
        <v>2</v>
      </c>
      <c r="O37" s="22"/>
      <c r="P37" s="22"/>
      <c r="Q37" s="115"/>
      <c r="R37" s="116" t="s">
        <v>3</v>
      </c>
      <c r="T37" s="171"/>
      <c r="V37" s="84"/>
    </row>
    <row r="38" spans="2:22" ht="19.5" x14ac:dyDescent="0.3">
      <c r="B38" s="76" t="str">
        <f>IF(C39="","",YEAR(C39))</f>
        <v/>
      </c>
      <c r="C38" s="32" t="s">
        <v>9</v>
      </c>
      <c r="D38" s="33" t="s">
        <v>10</v>
      </c>
      <c r="E38" s="34" t="s">
        <v>23</v>
      </c>
      <c r="F38" s="34"/>
      <c r="G38" s="34"/>
      <c r="H38" s="35"/>
      <c r="I38" s="35"/>
      <c r="J38" s="35"/>
      <c r="K38" s="35"/>
      <c r="L38" s="35"/>
      <c r="M38" s="27"/>
      <c r="N38" s="142"/>
      <c r="O38" s="143"/>
      <c r="P38" s="143"/>
      <c r="R38" s="94"/>
      <c r="T38" s="171"/>
      <c r="V38" s="90" t="s">
        <v>57</v>
      </c>
    </row>
    <row r="39" spans="2:22" ht="19.5" x14ac:dyDescent="0.3">
      <c r="B39" s="30"/>
      <c r="C39" s="71"/>
      <c r="D39" s="72"/>
      <c r="E39" s="73"/>
      <c r="F39" s="100">
        <f>DATE(YEAR(C39),MONTH(C39)+1,1)-1</f>
        <v>31</v>
      </c>
      <c r="G39" s="100">
        <f>DATE(YEAR(D39),MONTH(D39),1)</f>
        <v>1</v>
      </c>
      <c r="H39" s="100">
        <f>DATE(YEAR(D39),MONTH(D39)+1,1)-1</f>
        <v>31</v>
      </c>
      <c r="I39" s="101">
        <f>ROUND(IF(OR(C39="",D39=""),0,IF(MONTH(C39)=MONTH(D39),IF(AND(DAY(H39)=DAY(D39),DAY(G39)=DAY(C39)),1,(D39-C39+1)/30),IF(DAY(C39)=1,IF(DAY(D39)=DAY(H39),MONTH(D39)-MONTH(C39)+1,(DAY(D39)-DAY(G39)+1)/30+MONTH(D39)-MONTH(C39)),IF(DAY(D39)=DAY(H39),(DAY(F39)-DAY(C39))/30+MONTH(D39)-MONTH(C39),(DAY(F39)-DAY(C39))/30+(DAY(D39)-DAY(G39)+1)/30+MONTH(D39)-MONTH(C39)-1)))),3)</f>
        <v>0</v>
      </c>
      <c r="J39" s="37">
        <f>IF(C39&gt;0,1,0)</f>
        <v>0</v>
      </c>
      <c r="K39" s="37">
        <f>IF(D39=0,1,0)</f>
        <v>1</v>
      </c>
      <c r="L39" s="38" t="str">
        <f>IF(J39+K39=2,E39,"")</f>
        <v/>
      </c>
      <c r="M39" s="5" t="str">
        <f>IF(D39=0,L39,E39/12*I39)</f>
        <v/>
      </c>
      <c r="N39" s="142" t="str">
        <f t="shared" ref="N39:N44" si="2">IF(OR(W13="",W13=1),"",VLOOKUP(W13,_tbl1,2,0))</f>
        <v/>
      </c>
      <c r="O39" s="143"/>
      <c r="P39" s="143"/>
      <c r="Q39" s="74"/>
      <c r="R39" s="29"/>
      <c r="T39" s="171"/>
      <c r="V39" s="90" t="s">
        <v>58</v>
      </c>
    </row>
    <row r="40" spans="2:22" ht="21.75" customHeight="1" x14ac:dyDescent="0.3">
      <c r="B40" s="30"/>
      <c r="C40" s="71"/>
      <c r="D40" s="72"/>
      <c r="E40" s="73"/>
      <c r="F40" s="100">
        <f>DATE(YEAR(C40),MONTH(C40)+1,1)-1</f>
        <v>31</v>
      </c>
      <c r="G40" s="100">
        <f>DATE(YEAR(D40),MONTH(D40),1)</f>
        <v>1</v>
      </c>
      <c r="H40" s="100">
        <f>DATE(YEAR(D40),MONTH(D40)+1,1)-1</f>
        <v>31</v>
      </c>
      <c r="I40" s="101">
        <f>ROUND(IF(OR(C40="",D40=""),0,IF(MONTH(C40)=MONTH(D40),IF(AND(DAY(H40)=DAY(D40),DAY(G40)=DAY(C40)),1,(D40-C40+1)/30),IF(DAY(C40)=1,IF(DAY(D40)=DAY(H40),MONTH(D40)-MONTH(C40)+1,(DAY(D40)-DAY(G40)+1)/30+MONTH(D40)-MONTH(C40)),IF(DAY(D40)=DAY(H40),(DAY(F40)-DAY(C40))/30+MONTH(D40)-MONTH(C40),(DAY(F40)-DAY(C40))/30+(DAY(D40)-DAY(G40)+1)/30+MONTH(D40)-MONTH(C40)-1)))),3)</f>
        <v>0</v>
      </c>
      <c r="J40" s="37">
        <f>IF(C40&gt;0,1,0)</f>
        <v>0</v>
      </c>
      <c r="K40" s="37">
        <f>IF(D40=0,1,0)</f>
        <v>1</v>
      </c>
      <c r="L40" s="38" t="str">
        <f>IF(J40+K40=2,E40,"")</f>
        <v/>
      </c>
      <c r="M40" s="5" t="str">
        <f>IF(D40=0,L40,E40/12*I40)</f>
        <v/>
      </c>
      <c r="N40" s="142" t="str">
        <f t="shared" si="2"/>
        <v/>
      </c>
      <c r="O40" s="143"/>
      <c r="P40" s="143"/>
      <c r="Q40" s="74"/>
      <c r="R40" s="29"/>
      <c r="T40" s="171"/>
      <c r="V40" s="90" t="s">
        <v>61</v>
      </c>
    </row>
    <row r="41" spans="2:22" ht="19.5" x14ac:dyDescent="0.3">
      <c r="B41" s="30"/>
      <c r="C41" s="71"/>
      <c r="D41" s="72"/>
      <c r="E41" s="73"/>
      <c r="F41" s="100">
        <f>DATE(YEAR(C41),MONTH(C41)+1,1)-1</f>
        <v>31</v>
      </c>
      <c r="G41" s="100">
        <f>DATE(YEAR(D41),MONTH(D41),1)</f>
        <v>1</v>
      </c>
      <c r="H41" s="100">
        <f>DATE(YEAR(D41),MONTH(D41)+1,1)-1</f>
        <v>31</v>
      </c>
      <c r="I41" s="101">
        <f>ROUND(IF(OR(C41="",D41=""),0,IF(MONTH(C41)=MONTH(D41),IF(AND(DAY(H41)=DAY(D41),DAY(G41)=DAY(C41)),1,(D41-C41+1)/30),IF(DAY(C41)=1,IF(DAY(D41)=DAY(H41),MONTH(D41)-MONTH(C41)+1,(DAY(D41)-DAY(G41)+1)/30+MONTH(D41)-MONTH(C41)),IF(DAY(D41)=DAY(H41),(DAY(F41)-DAY(C41))/30+MONTH(D41)-MONTH(C41),(DAY(F41)-DAY(C41))/30+(DAY(D41)-DAY(G41)+1)/30+MONTH(D41)-MONTH(C41)-1)))),3)</f>
        <v>0</v>
      </c>
      <c r="J41" s="37">
        <f>IF(C41&gt;0,1,0)</f>
        <v>0</v>
      </c>
      <c r="K41" s="37">
        <f>IF(D41=0,1,0)</f>
        <v>1</v>
      </c>
      <c r="L41" s="38" t="str">
        <f>IF(J41+K41=2,E41,"")</f>
        <v/>
      </c>
      <c r="M41" s="5" t="str">
        <f>IF(D41=0,L41,E41/12*I41)</f>
        <v/>
      </c>
      <c r="N41" s="142" t="str">
        <f t="shared" si="2"/>
        <v/>
      </c>
      <c r="O41" s="143"/>
      <c r="P41" s="143"/>
      <c r="Q41" s="74"/>
      <c r="R41" s="29"/>
      <c r="T41" s="171"/>
      <c r="V41" s="90" t="s">
        <v>63</v>
      </c>
    </row>
    <row r="42" spans="2:22" ht="19.5" customHeight="1" x14ac:dyDescent="0.3">
      <c r="B42" s="30"/>
      <c r="C42" s="71"/>
      <c r="D42" s="72"/>
      <c r="E42" s="73"/>
      <c r="F42" s="100">
        <f>DATE(YEAR(C42),MONTH(C42)+1,1)-1</f>
        <v>31</v>
      </c>
      <c r="G42" s="100">
        <f>DATE(YEAR(D42),MONTH(D42),1)</f>
        <v>1</v>
      </c>
      <c r="H42" s="100">
        <f>DATE(YEAR(D42),MONTH(D42)+1,1)-1</f>
        <v>31</v>
      </c>
      <c r="I42" s="101">
        <f>ROUND(IF(OR(C42="",D42=""),0,IF(MONTH(C42)=MONTH(D42),IF(AND(DAY(H42)=DAY(D42),DAY(G42)=DAY(C42)),1,(D42-C42+1)/30),IF(DAY(C42)=1,IF(DAY(D42)=DAY(H42),MONTH(D42)-MONTH(C42)+1,(DAY(D42)-DAY(G42)+1)/30+MONTH(D42)-MONTH(C42)),IF(DAY(D42)=DAY(H42),(DAY(F42)-DAY(C42))/30+MONTH(D42)-MONTH(C42),(DAY(F42)-DAY(C42))/30+(DAY(D42)-DAY(G42)+1)/30+MONTH(D42)-MONTH(C42)-1)))),3)</f>
        <v>0</v>
      </c>
      <c r="J42" s="37">
        <f>IF(C42&gt;0,1,0)</f>
        <v>0</v>
      </c>
      <c r="K42" s="37">
        <f>IF(D42=0,1,0)</f>
        <v>1</v>
      </c>
      <c r="L42" s="38" t="str">
        <f>IF(J42+K42=2,E42,"")</f>
        <v/>
      </c>
      <c r="M42" s="5" t="str">
        <f>IF(D42=0,L42,E42/12*I42)</f>
        <v/>
      </c>
      <c r="N42" s="142" t="str">
        <f t="shared" si="2"/>
        <v/>
      </c>
      <c r="O42" s="143"/>
      <c r="P42" s="143"/>
      <c r="Q42" s="74"/>
      <c r="R42" s="29"/>
      <c r="T42" s="171"/>
    </row>
    <row r="43" spans="2:22" ht="19.5" customHeight="1" x14ac:dyDescent="0.3">
      <c r="B43" s="30"/>
      <c r="C43" s="160" t="str">
        <f>IF(OR(Y9="",Y9=1),"",VLOOKUP(Y9,_tbl2,2,0))</f>
        <v/>
      </c>
      <c r="D43" s="161"/>
      <c r="F43" s="93"/>
      <c r="N43" s="142" t="str">
        <f t="shared" si="2"/>
        <v/>
      </c>
      <c r="O43" s="143"/>
      <c r="P43" s="143"/>
      <c r="Q43" s="74"/>
      <c r="R43" s="29"/>
      <c r="S43" s="40"/>
      <c r="T43" s="171"/>
      <c r="U43" s="39"/>
      <c r="V43" s="91" t="s">
        <v>59</v>
      </c>
    </row>
    <row r="44" spans="2:22" ht="19.5" customHeight="1" x14ac:dyDescent="0.3">
      <c r="B44" s="30"/>
      <c r="C44" s="160" t="str">
        <f>IF(OR(Y10="",Y10=1),"",VLOOKUP(Y10,_tbl2,2,0))</f>
        <v/>
      </c>
      <c r="D44" s="161"/>
      <c r="F44" s="93"/>
      <c r="N44" s="142" t="str">
        <f t="shared" si="2"/>
        <v/>
      </c>
      <c r="O44" s="143"/>
      <c r="P44" s="143"/>
      <c r="Q44" s="74"/>
      <c r="R44" s="29"/>
      <c r="S44" s="40"/>
      <c r="T44" s="171"/>
      <c r="U44" s="39"/>
      <c r="V44" s="91" t="s">
        <v>62</v>
      </c>
    </row>
    <row r="45" spans="2:22" ht="19.5" customHeight="1" x14ac:dyDescent="0.3">
      <c r="B45" s="30"/>
      <c r="C45" s="142" t="str">
        <f>IF(OR(Y11="",Y11=1),"",VLOOKUP(Y11,_tbl2,2,0))</f>
        <v/>
      </c>
      <c r="D45" s="143"/>
      <c r="E45" s="92"/>
      <c r="F45" s="93"/>
      <c r="G45" s="36"/>
      <c r="H45" s="38"/>
      <c r="I45" s="38"/>
      <c r="J45" s="38"/>
      <c r="K45" s="38"/>
      <c r="L45" s="38"/>
      <c r="N45" s="142"/>
      <c r="O45" s="143"/>
      <c r="P45" s="143"/>
      <c r="R45" s="29"/>
      <c r="S45" s="40"/>
      <c r="T45" s="171"/>
      <c r="U45" s="39"/>
      <c r="V45" s="91" t="s">
        <v>64</v>
      </c>
    </row>
    <row r="46" spans="2:22" ht="19.5" customHeight="1" x14ac:dyDescent="0.3">
      <c r="B46" s="30"/>
      <c r="C46" s="142" t="str">
        <f>IF(OR(Y12="",Y12=1),"",VLOOKUP(Y12,_tbl2,2,0))</f>
        <v/>
      </c>
      <c r="D46" s="143"/>
      <c r="E46" s="92"/>
      <c r="F46" s="93"/>
      <c r="G46" s="36"/>
      <c r="H46" s="38"/>
      <c r="I46" s="38"/>
      <c r="J46" s="38"/>
      <c r="K46" s="38"/>
      <c r="L46" s="38"/>
      <c r="N46" s="105"/>
      <c r="O46" s="121" t="str">
        <f>IF(OR(X28="",X28=1),"",VLOOKUP(X28,_tbl1,2,0))</f>
        <v/>
      </c>
      <c r="P46" s="51"/>
      <c r="Q46" s="52">
        <f>SUM(Q39:Q44)</f>
        <v>0</v>
      </c>
      <c r="R46" s="53">
        <f>IF(Q46&gt;F48,0,(F48-Q46))</f>
        <v>0</v>
      </c>
      <c r="S46" s="40"/>
      <c r="T46" s="171"/>
      <c r="U46" s="39"/>
      <c r="V46" s="83"/>
    </row>
    <row r="47" spans="2:22" ht="19.5" customHeight="1" x14ac:dyDescent="0.3">
      <c r="B47" s="30"/>
      <c r="C47" s="142" t="str">
        <f>IF(OR(Y11="",Y11=1),"",VLOOKUP(Y11,_tbl2,2,0))</f>
        <v/>
      </c>
      <c r="D47" s="143"/>
      <c r="E47" s="92"/>
      <c r="F47" s="92"/>
      <c r="G47" s="36"/>
      <c r="H47" s="38"/>
      <c r="I47" s="38"/>
      <c r="J47" s="38"/>
      <c r="K47" s="38"/>
      <c r="L47" s="38"/>
      <c r="N47" s="124"/>
      <c r="O47" s="104"/>
      <c r="Q47" s="66"/>
      <c r="R47" s="28"/>
      <c r="S47" s="40"/>
      <c r="T47" s="171"/>
      <c r="U47" s="39"/>
      <c r="V47" s="67"/>
    </row>
    <row r="48" spans="2:22" ht="19.5" customHeight="1" x14ac:dyDescent="0.3">
      <c r="B48" s="30"/>
      <c r="C48" s="147" t="s">
        <v>13</v>
      </c>
      <c r="D48" s="148"/>
      <c r="E48" s="148"/>
      <c r="F48" s="6">
        <f>SUM(M39:M42,F43:F46)</f>
        <v>0</v>
      </c>
      <c r="G48" s="43"/>
      <c r="H48" s="35"/>
      <c r="I48" s="35"/>
      <c r="J48" s="35"/>
      <c r="K48" s="35"/>
      <c r="L48" s="35"/>
      <c r="N48" s="162" t="s">
        <v>8</v>
      </c>
      <c r="O48" s="163"/>
      <c r="P48" s="164"/>
      <c r="Q48" s="75"/>
      <c r="R48" s="53" t="str">
        <f>IF(Q48="","",R46*Q48)</f>
        <v/>
      </c>
      <c r="S48" s="40"/>
      <c r="T48" s="171"/>
      <c r="U48" s="39"/>
      <c r="V48" s="67"/>
    </row>
    <row r="49" spans="1:22" ht="19.5" customHeight="1" x14ac:dyDescent="0.3">
      <c r="B49" s="45"/>
      <c r="C49" s="46"/>
      <c r="D49" s="47"/>
      <c r="E49" s="48"/>
      <c r="F49" s="48"/>
      <c r="G49" s="48"/>
      <c r="H49" s="49"/>
      <c r="I49" s="49"/>
      <c r="J49" s="49"/>
      <c r="K49" s="49"/>
      <c r="L49" s="49"/>
      <c r="M49" s="6"/>
      <c r="N49" s="50"/>
      <c r="O49" s="51"/>
      <c r="P49" s="122"/>
      <c r="Q49" s="52" t="s">
        <v>12</v>
      </c>
      <c r="R49" s="123">
        <f>IF(IF(Q48="",R46,R46*Q48)-ROUNDDOWN(IF(Q48="",R46,R46*Q48),-2)&gt;9.99,ROUNDUP(IF(Q48="",R46,R46*Q48),-2),ROUNDDOWN(IF(Q48="",R46,R46*Q48),-2))</f>
        <v>0</v>
      </c>
      <c r="T49" s="171"/>
    </row>
    <row r="50" spans="1:22" ht="27.75" customHeight="1" x14ac:dyDescent="0.25">
      <c r="B50" s="149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1"/>
      <c r="T50" s="171"/>
    </row>
    <row r="51" spans="1:22" x14ac:dyDescent="0.25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4"/>
      <c r="T51" s="171"/>
    </row>
    <row r="52" spans="1:22" x14ac:dyDescent="0.25">
      <c r="B52" s="155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7"/>
      <c r="T52" s="171"/>
    </row>
    <row r="53" spans="1:22" ht="39.75" customHeight="1" x14ac:dyDescent="0.25">
      <c r="A53" s="57"/>
      <c r="E53" s="7"/>
      <c r="F53" s="7"/>
      <c r="G53" s="7"/>
      <c r="H53" s="7"/>
      <c r="I53" s="7"/>
      <c r="J53" s="7"/>
      <c r="K53" s="7"/>
      <c r="L53" s="7"/>
      <c r="T53" s="171"/>
    </row>
    <row r="54" spans="1:22" x14ac:dyDescent="0.25">
      <c r="E54" s="7"/>
      <c r="F54" s="7"/>
      <c r="G54" s="7"/>
      <c r="H54" s="7"/>
      <c r="I54" s="7"/>
      <c r="J54" s="7"/>
      <c r="K54" s="7"/>
      <c r="L54" s="7"/>
      <c r="T54" s="171"/>
    </row>
    <row r="55" spans="1:22" x14ac:dyDescent="0.25">
      <c r="E55" s="7"/>
      <c r="F55" s="7"/>
      <c r="G55" s="7"/>
      <c r="H55" s="7"/>
      <c r="I55" s="7"/>
      <c r="J55" s="7"/>
      <c r="K55" s="7"/>
      <c r="L55" s="7"/>
      <c r="T55" s="171"/>
    </row>
    <row r="56" spans="1:22" x14ac:dyDescent="0.25">
      <c r="E56" s="7"/>
      <c r="F56" s="7"/>
      <c r="G56" s="7"/>
      <c r="H56" s="7"/>
      <c r="I56" s="7"/>
      <c r="J56" s="7"/>
      <c r="K56" s="7"/>
      <c r="L56" s="7"/>
      <c r="T56" s="171"/>
    </row>
    <row r="57" spans="1:22" x14ac:dyDescent="0.25">
      <c r="E57" s="7"/>
      <c r="F57" s="7"/>
      <c r="G57" s="7"/>
      <c r="H57" s="7"/>
      <c r="I57" s="7"/>
      <c r="J57" s="7"/>
      <c r="K57" s="7"/>
      <c r="L57" s="7"/>
      <c r="T57" s="171"/>
    </row>
    <row r="58" spans="1:22" ht="19.5" customHeight="1" x14ac:dyDescent="0.25">
      <c r="E58" s="7"/>
      <c r="F58" s="7"/>
      <c r="G58" s="7"/>
      <c r="H58" s="7"/>
      <c r="I58" s="7"/>
      <c r="J58" s="7"/>
      <c r="K58" s="7"/>
      <c r="L58" s="7"/>
      <c r="T58" s="171"/>
    </row>
    <row r="59" spans="1:22" ht="19.5" customHeight="1" x14ac:dyDescent="0.25">
      <c r="E59" s="7"/>
      <c r="F59" s="7"/>
      <c r="G59" s="7"/>
      <c r="H59" s="7"/>
      <c r="I59" s="7"/>
      <c r="J59" s="7"/>
      <c r="K59" s="7"/>
      <c r="L59" s="7"/>
      <c r="S59" s="40"/>
      <c r="T59" s="171"/>
      <c r="U59" s="39"/>
      <c r="V59" s="39"/>
    </row>
    <row r="60" spans="1:22" ht="19.5" customHeight="1" x14ac:dyDescent="0.25">
      <c r="E60" s="7"/>
      <c r="F60" s="7"/>
      <c r="G60" s="7"/>
      <c r="H60" s="7"/>
      <c r="I60" s="7"/>
      <c r="J60" s="7"/>
      <c r="K60" s="7"/>
      <c r="L60" s="7"/>
      <c r="S60" s="40"/>
      <c r="T60" s="171"/>
      <c r="U60" s="39"/>
      <c r="V60" s="39"/>
    </row>
    <row r="61" spans="1:22" ht="19.5" customHeight="1" x14ac:dyDescent="0.3">
      <c r="E61" s="7"/>
      <c r="F61" s="7"/>
      <c r="G61" s="7"/>
      <c r="H61" s="7"/>
      <c r="I61" s="7"/>
      <c r="J61" s="7"/>
      <c r="K61" s="7"/>
      <c r="L61" s="7"/>
      <c r="S61" s="40"/>
      <c r="T61" s="171"/>
      <c r="U61" s="39"/>
      <c r="V61" s="67"/>
    </row>
    <row r="62" spans="1:22" ht="19.5" customHeight="1" x14ac:dyDescent="0.3">
      <c r="E62" s="7"/>
      <c r="F62" s="7"/>
      <c r="G62" s="7"/>
      <c r="H62" s="7"/>
      <c r="I62" s="7"/>
      <c r="J62" s="7"/>
      <c r="K62" s="7"/>
      <c r="L62" s="7"/>
      <c r="S62" s="40"/>
      <c r="T62" s="171"/>
      <c r="U62" s="39"/>
      <c r="V62" s="67"/>
    </row>
    <row r="63" spans="1:22" ht="19.5" customHeight="1" x14ac:dyDescent="0.3">
      <c r="E63" s="7"/>
      <c r="F63" s="7"/>
      <c r="G63" s="7"/>
      <c r="H63" s="7"/>
      <c r="I63" s="7"/>
      <c r="J63" s="7"/>
      <c r="K63" s="7"/>
      <c r="L63" s="7"/>
      <c r="S63" s="40"/>
      <c r="T63" s="171"/>
      <c r="U63" s="39"/>
      <c r="V63" s="67"/>
    </row>
    <row r="64" spans="1:22" ht="19.5" x14ac:dyDescent="0.3">
      <c r="E64" s="7"/>
      <c r="F64" s="7"/>
      <c r="G64" s="7"/>
      <c r="H64" s="7"/>
      <c r="I64" s="7"/>
      <c r="J64" s="7"/>
      <c r="K64" s="7"/>
      <c r="L64" s="7"/>
      <c r="S64" s="40"/>
      <c r="T64" s="171"/>
      <c r="U64" s="39"/>
      <c r="V64" s="67"/>
    </row>
    <row r="65" spans="2:25" ht="19.5" customHeight="1" x14ac:dyDescent="0.25">
      <c r="E65" s="7"/>
      <c r="F65" s="7"/>
      <c r="G65" s="7"/>
      <c r="H65" s="7"/>
      <c r="I65" s="7"/>
      <c r="J65" s="7"/>
      <c r="K65" s="7"/>
      <c r="L65" s="7"/>
      <c r="T65" s="171"/>
    </row>
    <row r="66" spans="2:25" ht="27.75" customHeight="1" x14ac:dyDescent="0.25">
      <c r="E66" s="7"/>
      <c r="F66" s="7"/>
      <c r="G66" s="7"/>
      <c r="H66" s="7"/>
      <c r="I66" s="7"/>
      <c r="J66" s="7"/>
      <c r="K66" s="7"/>
      <c r="L66" s="7"/>
      <c r="T66" s="171"/>
    </row>
    <row r="67" spans="2:25" x14ac:dyDescent="0.25">
      <c r="E67" s="7"/>
      <c r="F67" s="7"/>
      <c r="G67" s="7"/>
      <c r="H67" s="7"/>
      <c r="I67" s="7"/>
      <c r="J67" s="7"/>
      <c r="K67" s="7"/>
      <c r="L67" s="7"/>
      <c r="T67" s="171"/>
    </row>
    <row r="68" spans="2:25" x14ac:dyDescent="0.25">
      <c r="E68" s="7"/>
      <c r="F68" s="7"/>
      <c r="G68" s="7"/>
      <c r="H68" s="7"/>
      <c r="I68" s="7"/>
      <c r="J68" s="7"/>
      <c r="K68" s="7"/>
      <c r="L68" s="7"/>
      <c r="T68" s="171"/>
    </row>
    <row r="69" spans="2:25" ht="7.5" customHeight="1" x14ac:dyDescent="0.25">
      <c r="E69" s="7"/>
      <c r="F69" s="7"/>
      <c r="G69" s="7"/>
      <c r="H69" s="7"/>
      <c r="I69" s="7"/>
      <c r="J69" s="7"/>
      <c r="K69" s="7"/>
      <c r="L69" s="7"/>
    </row>
    <row r="70" spans="2:25" ht="15.75" customHeight="1" x14ac:dyDescent="0.25">
      <c r="E70" s="7"/>
      <c r="F70" s="7"/>
      <c r="G70" s="7"/>
      <c r="H70" s="7"/>
      <c r="I70" s="7"/>
      <c r="J70" s="7"/>
      <c r="K70" s="7"/>
      <c r="L70" s="7"/>
      <c r="T70" s="7"/>
    </row>
    <row r="71" spans="2:25" s="68" customFormat="1" ht="10.5" hidden="1" customHeight="1" x14ac:dyDescent="0.2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W71" s="64"/>
      <c r="Y71" s="69"/>
    </row>
    <row r="72" spans="2:25" ht="12.6" hidden="1" customHeight="1" x14ac:dyDescent="0.25">
      <c r="E72" s="7"/>
      <c r="F72" s="7"/>
      <c r="G72" s="7"/>
      <c r="H72" s="7"/>
      <c r="I72" s="7"/>
      <c r="J72" s="7"/>
      <c r="K72" s="7"/>
      <c r="L72" s="7"/>
      <c r="T72" s="7"/>
    </row>
    <row r="73" spans="2:25" ht="12.6" hidden="1" customHeight="1" x14ac:dyDescent="0.25">
      <c r="E73" s="7"/>
      <c r="F73" s="7"/>
      <c r="G73" s="7"/>
      <c r="H73" s="7"/>
      <c r="I73" s="7"/>
      <c r="J73" s="7"/>
      <c r="K73" s="7"/>
      <c r="L73" s="7"/>
      <c r="T73" s="7"/>
    </row>
    <row r="74" spans="2:25" ht="12.6" hidden="1" customHeight="1" x14ac:dyDescent="0.25">
      <c r="E74" s="7"/>
      <c r="F74" s="7"/>
      <c r="G74" s="7"/>
      <c r="H74" s="7"/>
      <c r="I74" s="7"/>
      <c r="J74" s="7"/>
      <c r="K74" s="7"/>
      <c r="L74" s="7"/>
      <c r="T74" s="7"/>
    </row>
    <row r="75" spans="2:25" ht="12.6" hidden="1" customHeight="1" x14ac:dyDescent="0.25">
      <c r="E75" s="7"/>
      <c r="F75" s="7"/>
      <c r="G75" s="7"/>
      <c r="H75" s="7"/>
      <c r="I75" s="7"/>
      <c r="J75" s="7"/>
      <c r="K75" s="7"/>
      <c r="L75" s="7"/>
      <c r="T75" s="7"/>
    </row>
    <row r="76" spans="2:25" ht="12.6" hidden="1" customHeight="1" x14ac:dyDescent="0.25">
      <c r="E76" s="7"/>
      <c r="F76" s="7"/>
      <c r="G76" s="7"/>
      <c r="H76" s="7"/>
      <c r="I76" s="7"/>
      <c r="J76" s="7"/>
      <c r="K76" s="7"/>
      <c r="L76" s="7"/>
      <c r="T76" s="7"/>
    </row>
    <row r="77" spans="2:25" ht="12.6" hidden="1" customHeight="1" x14ac:dyDescent="0.25">
      <c r="E77" s="7"/>
      <c r="F77" s="7"/>
      <c r="G77" s="7"/>
      <c r="H77" s="7"/>
      <c r="I77" s="7"/>
      <c r="J77" s="7"/>
      <c r="K77" s="7"/>
      <c r="L77" s="7"/>
      <c r="T77" s="7"/>
    </row>
    <row r="78" spans="2:25" ht="12.6" hidden="1" customHeight="1" x14ac:dyDescent="0.25">
      <c r="E78" s="7"/>
      <c r="F78" s="7"/>
      <c r="G78" s="7"/>
      <c r="H78" s="7"/>
      <c r="I78" s="7"/>
      <c r="J78" s="7"/>
      <c r="K78" s="7"/>
      <c r="L78" s="7"/>
      <c r="T78" s="7"/>
    </row>
    <row r="79" spans="2:25" ht="12.6" hidden="1" customHeight="1" x14ac:dyDescent="0.25">
      <c r="E79" s="7"/>
      <c r="F79" s="7"/>
      <c r="G79" s="7"/>
      <c r="H79" s="7"/>
      <c r="I79" s="7"/>
      <c r="J79" s="7"/>
      <c r="K79" s="7"/>
      <c r="L79" s="7"/>
      <c r="T79" s="7"/>
    </row>
    <row r="80" spans="2:25" ht="12.6" hidden="1" customHeight="1" x14ac:dyDescent="0.25">
      <c r="E80" s="7"/>
      <c r="F80" s="7"/>
      <c r="G80" s="7"/>
      <c r="H80" s="7"/>
      <c r="I80" s="7"/>
      <c r="J80" s="7"/>
      <c r="K80" s="7"/>
      <c r="L80" s="7"/>
      <c r="T80" s="7"/>
    </row>
    <row r="81" spans="5:22" ht="12.6" hidden="1" customHeight="1" x14ac:dyDescent="0.25">
      <c r="E81" s="7"/>
      <c r="F81" s="7"/>
      <c r="G81" s="7"/>
      <c r="H81" s="7"/>
      <c r="I81" s="7"/>
      <c r="J81" s="7"/>
      <c r="K81" s="7"/>
      <c r="L81" s="7"/>
      <c r="T81" s="7"/>
    </row>
    <row r="82" spans="5:22" ht="12.6" hidden="1" customHeight="1" x14ac:dyDescent="0.25">
      <c r="E82" s="7"/>
      <c r="F82" s="7"/>
      <c r="G82" s="7"/>
      <c r="H82" s="7"/>
      <c r="I82" s="7"/>
      <c r="J82" s="7"/>
      <c r="K82" s="7"/>
      <c r="L82" s="7"/>
      <c r="T82" s="7"/>
    </row>
    <row r="83" spans="5:22" ht="12.6" hidden="1" customHeight="1" x14ac:dyDescent="0.25">
      <c r="E83" s="7"/>
      <c r="F83" s="7"/>
      <c r="G83" s="7"/>
      <c r="H83" s="7"/>
      <c r="I83" s="7"/>
      <c r="J83" s="7"/>
      <c r="K83" s="7"/>
      <c r="L83" s="7"/>
      <c r="T83" s="7"/>
    </row>
    <row r="84" spans="5:22" ht="12.6" hidden="1" customHeight="1" x14ac:dyDescent="0.25">
      <c r="E84" s="7"/>
      <c r="F84" s="7"/>
      <c r="G84" s="7"/>
      <c r="H84" s="7"/>
      <c r="I84" s="7"/>
      <c r="J84" s="7"/>
      <c r="K84" s="7"/>
      <c r="L84" s="7"/>
      <c r="T84" s="7"/>
    </row>
    <row r="85" spans="5:22" ht="12.6" hidden="1" customHeight="1" x14ac:dyDescent="0.25">
      <c r="E85" s="7"/>
      <c r="F85" s="7"/>
      <c r="G85" s="7"/>
      <c r="H85" s="7"/>
      <c r="I85" s="7"/>
      <c r="J85" s="7"/>
      <c r="K85" s="7"/>
      <c r="L85" s="7"/>
      <c r="T85" s="7"/>
    </row>
    <row r="86" spans="5:22" ht="12.6" hidden="1" customHeight="1" x14ac:dyDescent="0.25">
      <c r="E86" s="7"/>
      <c r="F86" s="7"/>
      <c r="G86" s="7"/>
      <c r="H86" s="7"/>
      <c r="I86" s="7"/>
      <c r="J86" s="7"/>
      <c r="K86" s="7"/>
      <c r="L86" s="7"/>
      <c r="T86" s="7"/>
    </row>
    <row r="87" spans="5:22" ht="12.6" hidden="1" customHeight="1" x14ac:dyDescent="0.25">
      <c r="E87" s="7"/>
      <c r="F87" s="7"/>
      <c r="G87" s="7"/>
      <c r="H87" s="7"/>
      <c r="I87" s="7"/>
      <c r="J87" s="7"/>
      <c r="K87" s="7"/>
      <c r="L87" s="7"/>
      <c r="T87" s="7"/>
    </row>
    <row r="88" spans="5:22" ht="12.6" hidden="1" customHeight="1" x14ac:dyDescent="0.25">
      <c r="E88" s="7"/>
      <c r="F88" s="7"/>
      <c r="G88" s="7"/>
      <c r="H88" s="7"/>
      <c r="I88" s="7"/>
      <c r="J88" s="7"/>
      <c r="K88" s="7"/>
      <c r="L88" s="7"/>
      <c r="T88" s="7"/>
    </row>
    <row r="89" spans="5:22" ht="7.5" customHeight="1" x14ac:dyDescent="0.25">
      <c r="E89" s="7"/>
      <c r="F89" s="7"/>
      <c r="G89" s="7"/>
      <c r="H89" s="7"/>
      <c r="I89" s="7"/>
      <c r="J89" s="7"/>
      <c r="K89" s="7"/>
      <c r="L89" s="7"/>
      <c r="T89" s="7"/>
    </row>
    <row r="90" spans="5:22" ht="15" customHeight="1" x14ac:dyDescent="0.25">
      <c r="E90" s="7"/>
      <c r="F90" s="7"/>
      <c r="G90" s="7"/>
      <c r="H90" s="7"/>
      <c r="I90" s="7"/>
      <c r="J90" s="7"/>
      <c r="K90" s="7"/>
      <c r="L90" s="7"/>
      <c r="T90" s="7"/>
    </row>
    <row r="91" spans="5:22" ht="15" customHeight="1" x14ac:dyDescent="0.25">
      <c r="E91" s="7"/>
      <c r="F91" s="7"/>
      <c r="G91" s="7"/>
      <c r="H91" s="7"/>
      <c r="I91" s="7"/>
      <c r="J91" s="7"/>
      <c r="K91" s="7"/>
      <c r="L91" s="7"/>
      <c r="T91" s="7"/>
    </row>
    <row r="92" spans="5:22" ht="15" customHeight="1" x14ac:dyDescent="0.25">
      <c r="E92" s="7"/>
      <c r="F92" s="7"/>
      <c r="G92" s="7"/>
      <c r="H92" s="7"/>
      <c r="I92" s="7"/>
      <c r="J92" s="7"/>
      <c r="K92" s="7"/>
      <c r="L92" s="7"/>
      <c r="T92" s="7"/>
    </row>
    <row r="93" spans="5:22" ht="15" customHeight="1" x14ac:dyDescent="0.25">
      <c r="E93" s="7"/>
      <c r="F93" s="7"/>
      <c r="G93" s="7"/>
      <c r="H93" s="7"/>
      <c r="I93" s="7"/>
      <c r="J93" s="7"/>
      <c r="K93" s="7"/>
      <c r="L93" s="7"/>
      <c r="T93" s="7"/>
    </row>
    <row r="94" spans="5:22" ht="15" customHeight="1" x14ac:dyDescent="0.25">
      <c r="E94" s="7"/>
      <c r="F94" s="7"/>
      <c r="G94" s="7"/>
      <c r="H94" s="7"/>
      <c r="I94" s="7"/>
      <c r="J94" s="7"/>
      <c r="K94" s="7"/>
      <c r="L94" s="7"/>
      <c r="T94" s="7"/>
    </row>
    <row r="95" spans="5:22" ht="15" customHeight="1" x14ac:dyDescent="0.25">
      <c r="E95" s="7"/>
      <c r="F95" s="7"/>
      <c r="G95" s="7"/>
      <c r="H95" s="7"/>
      <c r="I95" s="7"/>
      <c r="J95" s="7"/>
      <c r="K95" s="7"/>
      <c r="L95" s="7"/>
      <c r="T95" s="7"/>
      <c r="U95" s="39"/>
      <c r="V95" s="39"/>
    </row>
    <row r="96" spans="5:22" ht="15" customHeight="1" x14ac:dyDescent="0.25">
      <c r="E96" s="7"/>
      <c r="F96" s="7"/>
      <c r="G96" s="7"/>
      <c r="H96" s="7"/>
      <c r="I96" s="7"/>
      <c r="J96" s="7"/>
      <c r="K96" s="7"/>
      <c r="L96" s="7"/>
      <c r="T96" s="7"/>
      <c r="U96" s="39"/>
      <c r="V96" s="39"/>
    </row>
    <row r="97" spans="2:25" ht="15.75" customHeight="1" x14ac:dyDescent="0.3">
      <c r="E97" s="7"/>
      <c r="F97" s="7"/>
      <c r="G97" s="7"/>
      <c r="H97" s="7"/>
      <c r="I97" s="7"/>
      <c r="J97" s="7"/>
      <c r="K97" s="7"/>
      <c r="L97" s="7"/>
      <c r="T97" s="7"/>
      <c r="U97" s="39"/>
      <c r="V97" s="67"/>
    </row>
    <row r="98" spans="2:25" s="64" customFormat="1" ht="13.5" customHeight="1" x14ac:dyDescent="0.2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Y98" s="70"/>
    </row>
    <row r="99" spans="2:25" ht="15" customHeight="1" x14ac:dyDescent="0.25">
      <c r="E99" s="7"/>
      <c r="F99" s="7"/>
      <c r="G99" s="7"/>
      <c r="H99" s="7"/>
      <c r="I99" s="7"/>
      <c r="J99" s="7"/>
      <c r="K99" s="7"/>
      <c r="L99" s="7"/>
      <c r="T99" s="7"/>
    </row>
    <row r="100" spans="2:25" ht="15.75" customHeight="1" x14ac:dyDescent="0.25">
      <c r="E100" s="7"/>
      <c r="F100" s="7"/>
      <c r="G100" s="7"/>
      <c r="H100" s="7"/>
      <c r="I100" s="7"/>
      <c r="J100" s="7"/>
      <c r="K100" s="7"/>
      <c r="L100" s="7"/>
      <c r="T100" s="7"/>
    </row>
    <row r="101" spans="2:25" ht="16.5" customHeight="1" x14ac:dyDescent="0.25">
      <c r="E101" s="7"/>
      <c r="F101" s="7"/>
      <c r="G101" s="7"/>
      <c r="H101" s="7"/>
      <c r="I101" s="7"/>
      <c r="J101" s="7"/>
      <c r="K101" s="7"/>
      <c r="L101" s="7"/>
      <c r="T101" s="7"/>
    </row>
    <row r="102" spans="2:25" ht="13.5" customHeight="1" x14ac:dyDescent="0.25">
      <c r="E102" s="7"/>
      <c r="F102" s="7"/>
      <c r="G102" s="7"/>
      <c r="H102" s="7"/>
      <c r="I102" s="7"/>
      <c r="J102" s="7"/>
      <c r="K102" s="7"/>
      <c r="L102" s="7"/>
      <c r="T102" s="7"/>
    </row>
    <row r="103" spans="2:25" ht="15" customHeight="1" x14ac:dyDescent="0.25">
      <c r="E103" s="7"/>
      <c r="F103" s="7"/>
      <c r="G103" s="7"/>
      <c r="H103" s="7"/>
      <c r="I103" s="7"/>
      <c r="J103" s="7"/>
      <c r="K103" s="7"/>
      <c r="L103" s="7"/>
      <c r="T103" s="7"/>
    </row>
    <row r="104" spans="2:25" ht="15" customHeight="1" x14ac:dyDescent="0.25">
      <c r="E104" s="7"/>
      <c r="F104" s="7"/>
      <c r="G104" s="7"/>
      <c r="H104" s="7"/>
      <c r="I104" s="7"/>
      <c r="J104" s="7"/>
      <c r="K104" s="7"/>
      <c r="L104" s="7"/>
      <c r="T104" s="7"/>
    </row>
    <row r="105" spans="2:25" ht="15" customHeight="1" x14ac:dyDescent="0.25">
      <c r="E105" s="7"/>
      <c r="F105" s="7"/>
      <c r="G105" s="7"/>
      <c r="H105" s="7"/>
      <c r="I105" s="7"/>
      <c r="J105" s="7"/>
      <c r="K105" s="7"/>
      <c r="L105" s="7"/>
      <c r="T105" s="7"/>
    </row>
    <row r="106" spans="2:25" ht="15" customHeight="1" x14ac:dyDescent="0.25">
      <c r="E106" s="7"/>
      <c r="F106" s="7"/>
      <c r="G106" s="7"/>
      <c r="H106" s="7"/>
      <c r="I106" s="7"/>
      <c r="J106" s="7"/>
      <c r="K106" s="7"/>
      <c r="L106" s="7"/>
      <c r="T106" s="7"/>
    </row>
    <row r="107" spans="2:25" ht="15" customHeight="1" x14ac:dyDescent="0.25">
      <c r="E107" s="7"/>
      <c r="F107" s="7"/>
      <c r="G107" s="7"/>
      <c r="H107" s="7"/>
      <c r="I107" s="7"/>
      <c r="J107" s="7"/>
      <c r="K107" s="7"/>
      <c r="L107" s="7"/>
      <c r="T107" s="7"/>
    </row>
    <row r="108" spans="2:25" ht="15" customHeight="1" x14ac:dyDescent="0.25">
      <c r="E108" s="7"/>
      <c r="F108" s="7"/>
      <c r="G108" s="7"/>
      <c r="H108" s="7"/>
      <c r="I108" s="7"/>
      <c r="J108" s="7"/>
      <c r="K108" s="7"/>
      <c r="L108" s="7"/>
      <c r="T108" s="7"/>
      <c r="U108" s="39"/>
      <c r="V108" s="39"/>
    </row>
    <row r="109" spans="2:25" ht="15" customHeight="1" x14ac:dyDescent="0.25">
      <c r="E109" s="7"/>
      <c r="F109" s="7"/>
      <c r="G109" s="7"/>
      <c r="H109" s="7"/>
      <c r="I109" s="7"/>
      <c r="J109" s="7"/>
      <c r="K109" s="7"/>
      <c r="L109" s="7"/>
      <c r="T109" s="7"/>
      <c r="U109" s="39"/>
      <c r="V109" s="39"/>
    </row>
    <row r="110" spans="2:25" ht="15.75" customHeight="1" x14ac:dyDescent="0.3">
      <c r="E110" s="7"/>
      <c r="F110" s="7"/>
      <c r="G110" s="7"/>
      <c r="H110" s="7"/>
      <c r="I110" s="7"/>
      <c r="J110" s="7"/>
      <c r="K110" s="7"/>
      <c r="L110" s="7"/>
      <c r="T110" s="7"/>
      <c r="U110" s="39"/>
      <c r="V110" s="67"/>
    </row>
    <row r="111" spans="2:25" s="64" customFormat="1" ht="13.5" customHeigh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Y111" s="70"/>
    </row>
    <row r="112" spans="2:25" ht="15" customHeight="1" x14ac:dyDescent="0.25">
      <c r="E112" s="7"/>
      <c r="F112" s="7"/>
      <c r="G112" s="7"/>
      <c r="H112" s="7"/>
      <c r="I112" s="7"/>
      <c r="J112" s="7"/>
      <c r="K112" s="7"/>
      <c r="L112" s="7"/>
      <c r="T112" s="7"/>
    </row>
    <row r="113" spans="1:25" ht="15.75" customHeight="1" x14ac:dyDescent="0.25">
      <c r="E113" s="7"/>
      <c r="F113" s="7"/>
      <c r="G113" s="7"/>
      <c r="H113" s="7"/>
      <c r="I113" s="7"/>
      <c r="J113" s="7"/>
      <c r="K113" s="7"/>
      <c r="L113" s="7"/>
      <c r="T113" s="7"/>
    </row>
    <row r="114" spans="1:25" ht="16.5" customHeight="1" x14ac:dyDescent="0.25">
      <c r="E114" s="7"/>
      <c r="F114" s="7"/>
      <c r="G114" s="7"/>
      <c r="H114" s="7"/>
      <c r="I114" s="7"/>
      <c r="J114" s="7"/>
      <c r="K114" s="7"/>
      <c r="L114" s="7"/>
      <c r="T114" s="7"/>
    </row>
    <row r="115" spans="1:25" ht="13.5" customHeight="1" x14ac:dyDescent="0.25">
      <c r="A115" s="57"/>
      <c r="E115" s="7"/>
      <c r="F115" s="7"/>
      <c r="G115" s="7"/>
      <c r="H115" s="7"/>
      <c r="I115" s="7"/>
      <c r="J115" s="7"/>
      <c r="K115" s="7"/>
      <c r="L115" s="7"/>
      <c r="T115" s="7"/>
    </row>
    <row r="116" spans="1:25" ht="15" customHeight="1" x14ac:dyDescent="0.25">
      <c r="E116" s="7"/>
      <c r="F116" s="7"/>
      <c r="G116" s="7"/>
      <c r="H116" s="7"/>
      <c r="I116" s="7"/>
      <c r="J116" s="7"/>
      <c r="K116" s="7"/>
      <c r="L116" s="7"/>
      <c r="T116" s="7"/>
    </row>
    <row r="117" spans="1:25" ht="15" customHeight="1" x14ac:dyDescent="0.25">
      <c r="E117" s="7"/>
      <c r="F117" s="7"/>
      <c r="G117" s="7"/>
      <c r="H117" s="7"/>
      <c r="I117" s="7"/>
      <c r="J117" s="7"/>
      <c r="K117" s="7"/>
      <c r="L117" s="7"/>
      <c r="T117" s="7"/>
    </row>
    <row r="118" spans="1:25" ht="15" customHeight="1" x14ac:dyDescent="0.25">
      <c r="E118" s="7"/>
      <c r="F118" s="7"/>
      <c r="G118" s="7"/>
      <c r="H118" s="7"/>
      <c r="I118" s="7"/>
      <c r="J118" s="7"/>
      <c r="K118" s="7"/>
      <c r="L118" s="7"/>
      <c r="T118" s="7"/>
    </row>
    <row r="119" spans="1:25" ht="15" customHeight="1" x14ac:dyDescent="0.25">
      <c r="E119" s="7"/>
      <c r="F119" s="7"/>
      <c r="G119" s="7"/>
      <c r="H119" s="7"/>
      <c r="I119" s="7"/>
      <c r="J119" s="7"/>
      <c r="K119" s="7"/>
      <c r="L119" s="7"/>
      <c r="T119" s="7"/>
    </row>
    <row r="120" spans="1:25" ht="15" customHeight="1" x14ac:dyDescent="0.25">
      <c r="E120" s="7"/>
      <c r="F120" s="7"/>
      <c r="G120" s="7"/>
      <c r="H120" s="7"/>
      <c r="I120" s="7"/>
      <c r="J120" s="7"/>
      <c r="K120" s="7"/>
      <c r="L120" s="7"/>
      <c r="T120" s="7"/>
    </row>
    <row r="121" spans="1:25" ht="15" customHeight="1" x14ac:dyDescent="0.25">
      <c r="E121" s="7"/>
      <c r="F121" s="7"/>
      <c r="G121" s="7"/>
      <c r="H121" s="7"/>
      <c r="I121" s="7"/>
      <c r="J121" s="7"/>
      <c r="K121" s="7"/>
      <c r="L121" s="7"/>
      <c r="T121" s="7"/>
      <c r="U121" s="39"/>
      <c r="V121" s="39"/>
    </row>
    <row r="122" spans="1:25" ht="15" customHeight="1" x14ac:dyDescent="0.25">
      <c r="E122" s="7"/>
      <c r="F122" s="7"/>
      <c r="G122" s="7"/>
      <c r="H122" s="7"/>
      <c r="I122" s="7"/>
      <c r="J122" s="7"/>
      <c r="K122" s="7"/>
      <c r="L122" s="7"/>
      <c r="T122" s="7"/>
      <c r="U122" s="39"/>
      <c r="V122" s="39"/>
    </row>
    <row r="123" spans="1:25" ht="15.75" customHeight="1" x14ac:dyDescent="0.3">
      <c r="E123" s="7"/>
      <c r="F123" s="7"/>
      <c r="G123" s="7"/>
      <c r="H123" s="7"/>
      <c r="I123" s="7"/>
      <c r="J123" s="7"/>
      <c r="K123" s="7"/>
      <c r="L123" s="7"/>
      <c r="T123" s="7"/>
      <c r="U123" s="39"/>
      <c r="V123" s="67"/>
    </row>
    <row r="124" spans="1:25" s="64" customFormat="1" ht="13.5" customHeight="1" x14ac:dyDescent="0.25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Y124" s="70"/>
    </row>
    <row r="125" spans="1:25" ht="15" customHeight="1" x14ac:dyDescent="0.25">
      <c r="E125" s="7"/>
      <c r="F125" s="7"/>
      <c r="G125" s="7"/>
      <c r="H125" s="7"/>
      <c r="I125" s="7"/>
      <c r="J125" s="7"/>
      <c r="K125" s="7"/>
      <c r="L125" s="7"/>
      <c r="T125" s="7"/>
    </row>
    <row r="126" spans="1:25" ht="15.75" customHeight="1" x14ac:dyDescent="0.25">
      <c r="E126" s="7"/>
      <c r="F126" s="7"/>
      <c r="G126" s="7"/>
      <c r="H126" s="7"/>
      <c r="I126" s="7"/>
      <c r="J126" s="7"/>
      <c r="K126" s="7"/>
      <c r="L126" s="7"/>
      <c r="T126" s="7"/>
    </row>
    <row r="127" spans="1:25" ht="16.5" customHeight="1" x14ac:dyDescent="0.25">
      <c r="E127" s="7"/>
      <c r="F127" s="7"/>
      <c r="G127" s="7"/>
      <c r="H127" s="7"/>
      <c r="I127" s="7"/>
      <c r="J127" s="7"/>
      <c r="K127" s="7"/>
      <c r="L127" s="7"/>
      <c r="T127" s="7"/>
    </row>
    <row r="128" spans="1:25" ht="12" customHeight="1" x14ac:dyDescent="0.25">
      <c r="E128" s="7"/>
      <c r="F128" s="7"/>
      <c r="G128" s="7"/>
      <c r="H128" s="7"/>
      <c r="I128" s="7"/>
      <c r="J128" s="7"/>
      <c r="K128" s="7"/>
      <c r="L128" s="7"/>
      <c r="T128" s="7"/>
    </row>
    <row r="129" spans="5:20" x14ac:dyDescent="0.25">
      <c r="E129" s="7"/>
      <c r="F129" s="7"/>
      <c r="G129" s="7"/>
      <c r="H129" s="7"/>
      <c r="I129" s="7"/>
      <c r="J129" s="7"/>
      <c r="K129" s="7"/>
      <c r="L129" s="7"/>
      <c r="T129" s="7"/>
    </row>
    <row r="130" spans="5:20" x14ac:dyDescent="0.25">
      <c r="E130" s="7"/>
      <c r="F130" s="7"/>
      <c r="G130" s="7"/>
      <c r="H130" s="7"/>
      <c r="I130" s="7"/>
      <c r="J130" s="7"/>
      <c r="K130" s="7"/>
      <c r="L130" s="7"/>
      <c r="T130" s="7"/>
    </row>
    <row r="131" spans="5:20" x14ac:dyDescent="0.25">
      <c r="E131" s="7"/>
      <c r="F131" s="7"/>
      <c r="G131" s="7"/>
      <c r="H131" s="7"/>
      <c r="I131" s="7"/>
      <c r="J131" s="7"/>
      <c r="K131" s="7"/>
      <c r="L131" s="7"/>
      <c r="T131" s="7"/>
    </row>
    <row r="132" spans="5:20" x14ac:dyDescent="0.25">
      <c r="E132" s="7"/>
      <c r="F132" s="7"/>
      <c r="G132" s="7"/>
      <c r="H132" s="7"/>
      <c r="I132" s="7"/>
      <c r="J132" s="7"/>
      <c r="K132" s="7"/>
      <c r="L132" s="7"/>
      <c r="T132" s="7"/>
    </row>
    <row r="133" spans="5:20" x14ac:dyDescent="0.25">
      <c r="E133" s="7"/>
      <c r="F133" s="7"/>
      <c r="G133" s="7"/>
      <c r="H133" s="7"/>
      <c r="I133" s="7"/>
      <c r="J133" s="7"/>
      <c r="K133" s="7"/>
      <c r="L133" s="7"/>
      <c r="T133" s="7"/>
    </row>
    <row r="134" spans="5:20" x14ac:dyDescent="0.25">
      <c r="E134" s="7"/>
      <c r="F134" s="7"/>
      <c r="G134" s="7"/>
      <c r="H134" s="7"/>
      <c r="I134" s="7"/>
      <c r="J134" s="7"/>
      <c r="K134" s="7"/>
      <c r="L134" s="7"/>
      <c r="T134" s="7"/>
    </row>
    <row r="135" spans="5:20" x14ac:dyDescent="0.25">
      <c r="E135" s="7"/>
      <c r="F135" s="7"/>
      <c r="G135" s="7"/>
      <c r="H135" s="7"/>
      <c r="I135" s="7"/>
      <c r="J135" s="7"/>
      <c r="K135" s="7"/>
      <c r="L135" s="7"/>
      <c r="T135" s="7"/>
    </row>
    <row r="136" spans="5:20" x14ac:dyDescent="0.25">
      <c r="E136" s="7"/>
      <c r="F136" s="7"/>
      <c r="G136" s="7"/>
      <c r="H136" s="7"/>
      <c r="I136" s="7"/>
      <c r="J136" s="7"/>
      <c r="K136" s="7"/>
      <c r="L136" s="7"/>
      <c r="T136" s="7"/>
    </row>
    <row r="137" spans="5:20" x14ac:dyDescent="0.25">
      <c r="E137" s="7"/>
      <c r="F137" s="7"/>
      <c r="G137" s="7"/>
      <c r="H137" s="7"/>
      <c r="I137" s="7"/>
      <c r="J137" s="7"/>
      <c r="K137" s="7"/>
      <c r="L137" s="7"/>
      <c r="T137" s="7"/>
    </row>
    <row r="138" spans="5:20" x14ac:dyDescent="0.25">
      <c r="E138" s="7"/>
      <c r="F138" s="7"/>
      <c r="G138" s="7"/>
      <c r="H138" s="7"/>
      <c r="I138" s="7"/>
      <c r="J138" s="7"/>
      <c r="K138" s="7"/>
      <c r="L138" s="7"/>
      <c r="T138" s="7"/>
    </row>
    <row r="139" spans="5:20" x14ac:dyDescent="0.25">
      <c r="E139" s="7"/>
      <c r="F139" s="7"/>
      <c r="G139" s="7"/>
      <c r="H139" s="7"/>
      <c r="I139" s="7"/>
      <c r="J139" s="7"/>
      <c r="K139" s="7"/>
      <c r="L139" s="7"/>
      <c r="T139" s="7"/>
    </row>
    <row r="140" spans="5:20" x14ac:dyDescent="0.25">
      <c r="E140" s="7"/>
      <c r="F140" s="7"/>
      <c r="G140" s="7"/>
      <c r="H140" s="7"/>
      <c r="I140" s="7"/>
      <c r="J140" s="7"/>
      <c r="K140" s="7"/>
      <c r="L140" s="7"/>
      <c r="T140" s="7"/>
    </row>
    <row r="141" spans="5:20" x14ac:dyDescent="0.25">
      <c r="E141" s="7"/>
      <c r="F141" s="7"/>
      <c r="G141" s="7"/>
      <c r="H141" s="7"/>
      <c r="I141" s="7"/>
      <c r="J141" s="7"/>
      <c r="K141" s="7"/>
      <c r="L141" s="7"/>
      <c r="T141" s="7"/>
    </row>
    <row r="142" spans="5:20" x14ac:dyDescent="0.25">
      <c r="E142" s="7"/>
      <c r="F142" s="7"/>
      <c r="G142" s="7"/>
      <c r="H142" s="7"/>
      <c r="I142" s="7"/>
      <c r="J142" s="7"/>
      <c r="K142" s="7"/>
      <c r="L142" s="7"/>
      <c r="T142" s="7"/>
    </row>
    <row r="143" spans="5:20" x14ac:dyDescent="0.25">
      <c r="E143" s="7"/>
      <c r="F143" s="7"/>
      <c r="G143" s="7"/>
      <c r="H143" s="7"/>
      <c r="I143" s="7"/>
      <c r="J143" s="7"/>
      <c r="K143" s="7"/>
      <c r="L143" s="7"/>
      <c r="T143" s="7"/>
    </row>
    <row r="144" spans="5:20" x14ac:dyDescent="0.25">
      <c r="E144" s="7"/>
      <c r="F144" s="7"/>
      <c r="G144" s="7"/>
      <c r="H144" s="7"/>
      <c r="I144" s="7"/>
      <c r="J144" s="7"/>
      <c r="K144" s="7"/>
      <c r="L144" s="7"/>
      <c r="T144" s="7"/>
    </row>
    <row r="145" spans="5:20" x14ac:dyDescent="0.25">
      <c r="E145" s="7"/>
      <c r="F145" s="7"/>
      <c r="G145" s="7"/>
      <c r="H145" s="7"/>
      <c r="I145" s="7"/>
      <c r="J145" s="7"/>
      <c r="K145" s="7"/>
      <c r="L145" s="7"/>
      <c r="T145" s="7"/>
    </row>
    <row r="146" spans="5:20" x14ac:dyDescent="0.25">
      <c r="E146" s="7"/>
      <c r="F146" s="7"/>
      <c r="G146" s="7"/>
      <c r="H146" s="7"/>
      <c r="I146" s="7"/>
      <c r="J146" s="7"/>
      <c r="K146" s="7"/>
      <c r="L146" s="7"/>
      <c r="T146" s="7"/>
    </row>
    <row r="147" spans="5:20" x14ac:dyDescent="0.25">
      <c r="E147" s="7"/>
      <c r="F147" s="7"/>
      <c r="G147" s="7"/>
      <c r="H147" s="7"/>
      <c r="I147" s="7"/>
      <c r="J147" s="7"/>
      <c r="K147" s="7"/>
      <c r="L147" s="7"/>
      <c r="T147" s="7"/>
    </row>
    <row r="148" spans="5:20" x14ac:dyDescent="0.25">
      <c r="E148" s="7"/>
      <c r="F148" s="7"/>
      <c r="G148" s="7"/>
      <c r="H148" s="7"/>
      <c r="I148" s="7"/>
      <c r="J148" s="7"/>
      <c r="K148" s="7"/>
      <c r="L148" s="7"/>
      <c r="T148" s="7"/>
    </row>
    <row r="149" spans="5:20" x14ac:dyDescent="0.25">
      <c r="E149" s="7"/>
      <c r="F149" s="7"/>
      <c r="G149" s="7"/>
      <c r="H149" s="7"/>
      <c r="I149" s="7"/>
      <c r="J149" s="7"/>
      <c r="K149" s="7"/>
      <c r="L149" s="7"/>
      <c r="T149" s="7"/>
    </row>
    <row r="150" spans="5:20" x14ac:dyDescent="0.25">
      <c r="E150" s="7"/>
      <c r="F150" s="7"/>
      <c r="G150" s="7"/>
      <c r="H150" s="7"/>
      <c r="I150" s="7"/>
      <c r="J150" s="7"/>
      <c r="K150" s="7"/>
      <c r="L150" s="7"/>
      <c r="T150" s="7"/>
    </row>
    <row r="151" spans="5:20" x14ac:dyDescent="0.25">
      <c r="E151" s="7"/>
      <c r="F151" s="7"/>
      <c r="G151" s="7"/>
      <c r="H151" s="7"/>
      <c r="I151" s="7"/>
      <c r="J151" s="7"/>
      <c r="K151" s="7"/>
      <c r="L151" s="7"/>
      <c r="T151" s="7"/>
    </row>
    <row r="152" spans="5:20" x14ac:dyDescent="0.25">
      <c r="E152" s="7"/>
      <c r="F152" s="7"/>
      <c r="G152" s="7"/>
      <c r="H152" s="7"/>
      <c r="I152" s="7"/>
      <c r="J152" s="7"/>
      <c r="K152" s="7"/>
      <c r="L152" s="7"/>
      <c r="T152" s="7"/>
    </row>
    <row r="153" spans="5:20" x14ac:dyDescent="0.25">
      <c r="E153" s="7"/>
      <c r="F153" s="7"/>
      <c r="G153" s="7"/>
      <c r="H153" s="7"/>
      <c r="I153" s="7"/>
      <c r="J153" s="7"/>
      <c r="K153" s="7"/>
      <c r="L153" s="7"/>
      <c r="T153" s="7"/>
    </row>
    <row r="154" spans="5:20" x14ac:dyDescent="0.25">
      <c r="E154" s="7"/>
      <c r="F154" s="7"/>
      <c r="G154" s="7"/>
      <c r="H154" s="7"/>
      <c r="I154" s="7"/>
      <c r="J154" s="7"/>
      <c r="K154" s="7"/>
      <c r="L154" s="7"/>
      <c r="T154" s="7"/>
    </row>
    <row r="155" spans="5:20" x14ac:dyDescent="0.25">
      <c r="E155" s="7"/>
      <c r="F155" s="7"/>
      <c r="G155" s="7"/>
      <c r="H155" s="7"/>
      <c r="I155" s="7"/>
      <c r="J155" s="7"/>
      <c r="K155" s="7"/>
      <c r="L155" s="7"/>
      <c r="T155" s="7"/>
    </row>
    <row r="156" spans="5:20" x14ac:dyDescent="0.25">
      <c r="E156" s="7"/>
      <c r="F156" s="7"/>
      <c r="G156" s="7"/>
      <c r="H156" s="7"/>
      <c r="I156" s="7"/>
      <c r="J156" s="7"/>
      <c r="K156" s="7"/>
      <c r="L156" s="7"/>
      <c r="T156" s="7"/>
    </row>
    <row r="157" spans="5:20" x14ac:dyDescent="0.25">
      <c r="E157" s="7"/>
      <c r="F157" s="7"/>
      <c r="G157" s="7"/>
      <c r="H157" s="7"/>
      <c r="I157" s="7"/>
      <c r="J157" s="7"/>
      <c r="K157" s="7"/>
      <c r="L157" s="7"/>
      <c r="T157" s="7"/>
    </row>
    <row r="158" spans="5:20" x14ac:dyDescent="0.25">
      <c r="E158" s="7"/>
      <c r="F158" s="7"/>
      <c r="G158" s="7"/>
      <c r="H158" s="7"/>
      <c r="I158" s="7"/>
      <c r="J158" s="7"/>
      <c r="K158" s="7"/>
      <c r="L158" s="7"/>
      <c r="T158" s="7"/>
    </row>
    <row r="159" spans="5:20" x14ac:dyDescent="0.25">
      <c r="E159" s="7"/>
      <c r="F159" s="7"/>
      <c r="G159" s="7"/>
      <c r="H159" s="7"/>
      <c r="I159" s="7"/>
      <c r="J159" s="7"/>
      <c r="K159" s="7"/>
      <c r="L159" s="7"/>
      <c r="T159" s="7"/>
    </row>
    <row r="160" spans="5:20" x14ac:dyDescent="0.25">
      <c r="E160" s="7"/>
      <c r="F160" s="7"/>
      <c r="G160" s="7"/>
      <c r="H160" s="7"/>
      <c r="I160" s="7"/>
      <c r="J160" s="7"/>
      <c r="K160" s="7"/>
      <c r="L160" s="7"/>
      <c r="T160" s="7"/>
    </row>
    <row r="161" spans="5:20" x14ac:dyDescent="0.25">
      <c r="E161" s="7"/>
      <c r="F161" s="7"/>
      <c r="G161" s="7"/>
      <c r="H161" s="7"/>
      <c r="I161" s="7"/>
      <c r="J161" s="7"/>
      <c r="K161" s="7"/>
      <c r="L161" s="7"/>
      <c r="T161" s="7"/>
    </row>
    <row r="162" spans="5:20" x14ac:dyDescent="0.25">
      <c r="E162" s="7"/>
      <c r="F162" s="7"/>
      <c r="G162" s="7"/>
      <c r="H162" s="7"/>
      <c r="I162" s="7"/>
      <c r="J162" s="7"/>
      <c r="K162" s="7"/>
      <c r="L162" s="7"/>
      <c r="T162" s="7"/>
    </row>
    <row r="163" spans="5:20" x14ac:dyDescent="0.25">
      <c r="E163" s="7"/>
      <c r="F163" s="7"/>
      <c r="G163" s="7"/>
      <c r="H163" s="7"/>
      <c r="I163" s="7"/>
      <c r="J163" s="7"/>
      <c r="K163" s="7"/>
      <c r="L163" s="7"/>
      <c r="T163" s="7"/>
    </row>
    <row r="164" spans="5:20" x14ac:dyDescent="0.25">
      <c r="E164" s="7"/>
      <c r="F164" s="7"/>
      <c r="G164" s="7"/>
      <c r="H164" s="7"/>
      <c r="I164" s="7"/>
      <c r="J164" s="7"/>
      <c r="K164" s="7"/>
      <c r="L164" s="7"/>
      <c r="T164" s="7"/>
    </row>
    <row r="165" spans="5:20" x14ac:dyDescent="0.25">
      <c r="E165" s="7"/>
      <c r="F165" s="7"/>
      <c r="G165" s="7"/>
      <c r="H165" s="7"/>
      <c r="I165" s="7"/>
      <c r="J165" s="7"/>
      <c r="K165" s="7"/>
      <c r="L165" s="7"/>
      <c r="T165" s="7"/>
    </row>
    <row r="166" spans="5:20" x14ac:dyDescent="0.25">
      <c r="E166" s="7"/>
      <c r="F166" s="7"/>
      <c r="G166" s="7"/>
      <c r="H166" s="7"/>
      <c r="I166" s="7"/>
      <c r="J166" s="7"/>
      <c r="K166" s="7"/>
      <c r="L166" s="7"/>
      <c r="T166" s="7"/>
    </row>
    <row r="167" spans="5:20" x14ac:dyDescent="0.25">
      <c r="E167" s="7"/>
      <c r="F167" s="7"/>
      <c r="G167" s="7"/>
      <c r="H167" s="7"/>
      <c r="I167" s="7"/>
      <c r="J167" s="7"/>
      <c r="K167" s="7"/>
      <c r="L167" s="7"/>
      <c r="T167" s="7"/>
    </row>
    <row r="168" spans="5:20" x14ac:dyDescent="0.25">
      <c r="E168" s="7"/>
      <c r="F168" s="7"/>
      <c r="G168" s="7"/>
      <c r="H168" s="7"/>
      <c r="I168" s="7"/>
      <c r="J168" s="7"/>
      <c r="K168" s="7"/>
      <c r="L168" s="7"/>
      <c r="T168" s="7"/>
    </row>
    <row r="169" spans="5:20" x14ac:dyDescent="0.25">
      <c r="E169" s="7"/>
      <c r="F169" s="7"/>
      <c r="G169" s="7"/>
      <c r="H169" s="7"/>
      <c r="I169" s="7"/>
      <c r="J169" s="7"/>
      <c r="K169" s="7"/>
      <c r="L169" s="7"/>
      <c r="T169" s="7"/>
    </row>
    <row r="170" spans="5:20" x14ac:dyDescent="0.25">
      <c r="E170" s="7"/>
      <c r="F170" s="7"/>
      <c r="G170" s="7"/>
      <c r="H170" s="7"/>
      <c r="I170" s="7"/>
      <c r="J170" s="7"/>
      <c r="K170" s="7"/>
      <c r="L170" s="7"/>
      <c r="T170" s="7"/>
    </row>
    <row r="171" spans="5:20" x14ac:dyDescent="0.25">
      <c r="E171" s="7"/>
      <c r="F171" s="7"/>
      <c r="G171" s="7"/>
      <c r="H171" s="7"/>
      <c r="I171" s="7"/>
      <c r="J171" s="7"/>
      <c r="K171" s="7"/>
      <c r="L171" s="7"/>
      <c r="T171" s="7"/>
    </row>
    <row r="172" spans="5:20" x14ac:dyDescent="0.25">
      <c r="E172" s="7"/>
      <c r="F172" s="7"/>
      <c r="G172" s="7"/>
      <c r="H172" s="7"/>
      <c r="I172" s="7"/>
      <c r="J172" s="7"/>
      <c r="K172" s="7"/>
      <c r="L172" s="7"/>
      <c r="T172" s="7"/>
    </row>
    <row r="173" spans="5:20" x14ac:dyDescent="0.25">
      <c r="E173" s="7"/>
      <c r="F173" s="7"/>
      <c r="G173" s="7"/>
      <c r="H173" s="7"/>
      <c r="I173" s="7"/>
      <c r="J173" s="7"/>
      <c r="K173" s="7"/>
      <c r="L173" s="7"/>
      <c r="T173" s="7"/>
    </row>
    <row r="174" spans="5:20" x14ac:dyDescent="0.25">
      <c r="E174" s="7"/>
      <c r="F174" s="7"/>
      <c r="G174" s="7"/>
      <c r="H174" s="7"/>
      <c r="I174" s="7"/>
      <c r="J174" s="7"/>
      <c r="K174" s="7"/>
      <c r="L174" s="7"/>
      <c r="T174" s="7"/>
    </row>
    <row r="175" spans="5:20" x14ac:dyDescent="0.25">
      <c r="E175" s="7"/>
      <c r="F175" s="7"/>
      <c r="G175" s="7"/>
      <c r="H175" s="7"/>
      <c r="I175" s="7"/>
      <c r="J175" s="7"/>
      <c r="K175" s="7"/>
      <c r="L175" s="7"/>
      <c r="T175" s="7"/>
    </row>
    <row r="176" spans="5:20" x14ac:dyDescent="0.25">
      <c r="E176" s="7"/>
      <c r="F176" s="7"/>
      <c r="G176" s="7"/>
      <c r="H176" s="7"/>
      <c r="I176" s="7"/>
      <c r="J176" s="7"/>
      <c r="K176" s="7"/>
      <c r="L176" s="7"/>
      <c r="T176" s="7"/>
    </row>
    <row r="177" spans="5:20" x14ac:dyDescent="0.25">
      <c r="E177" s="7"/>
      <c r="F177" s="7"/>
      <c r="G177" s="7"/>
      <c r="H177" s="7"/>
      <c r="I177" s="7"/>
      <c r="J177" s="7"/>
      <c r="K177" s="7"/>
      <c r="L177" s="7"/>
      <c r="T177" s="7"/>
    </row>
    <row r="178" spans="5:20" x14ac:dyDescent="0.25">
      <c r="E178" s="7"/>
      <c r="F178" s="7"/>
      <c r="G178" s="7"/>
      <c r="H178" s="7"/>
      <c r="I178" s="7"/>
      <c r="J178" s="7"/>
      <c r="K178" s="7"/>
      <c r="L178" s="7"/>
      <c r="T178" s="7"/>
    </row>
    <row r="179" spans="5:20" x14ac:dyDescent="0.25">
      <c r="E179" s="7"/>
      <c r="F179" s="7"/>
      <c r="G179" s="7"/>
      <c r="H179" s="7"/>
      <c r="I179" s="7"/>
      <c r="J179" s="7"/>
      <c r="K179" s="7"/>
      <c r="L179" s="7"/>
      <c r="T179" s="7"/>
    </row>
    <row r="180" spans="5:20" x14ac:dyDescent="0.25">
      <c r="E180" s="7"/>
      <c r="F180" s="7"/>
      <c r="G180" s="7"/>
      <c r="H180" s="7"/>
      <c r="I180" s="7"/>
      <c r="J180" s="7"/>
      <c r="K180" s="7"/>
      <c r="L180" s="7"/>
      <c r="T180" s="7"/>
    </row>
    <row r="181" spans="5:20" x14ac:dyDescent="0.25">
      <c r="E181" s="7"/>
      <c r="F181" s="7"/>
      <c r="G181" s="7"/>
      <c r="H181" s="7"/>
      <c r="I181" s="7"/>
      <c r="J181" s="7"/>
      <c r="K181" s="7"/>
      <c r="L181" s="7"/>
      <c r="T181" s="7"/>
    </row>
    <row r="182" spans="5:20" x14ac:dyDescent="0.25">
      <c r="E182" s="7"/>
      <c r="F182" s="7"/>
      <c r="G182" s="7"/>
      <c r="H182" s="7"/>
      <c r="I182" s="7"/>
      <c r="J182" s="7"/>
      <c r="K182" s="7"/>
      <c r="L182" s="7"/>
      <c r="T182" s="7"/>
    </row>
    <row r="183" spans="5:20" x14ac:dyDescent="0.25">
      <c r="E183" s="7"/>
      <c r="F183" s="7"/>
      <c r="G183" s="7"/>
      <c r="H183" s="7"/>
      <c r="I183" s="7"/>
      <c r="J183" s="7"/>
      <c r="K183" s="7"/>
      <c r="L183" s="7"/>
      <c r="T183" s="7"/>
    </row>
    <row r="184" spans="5:20" x14ac:dyDescent="0.25">
      <c r="E184" s="7"/>
      <c r="F184" s="7"/>
      <c r="G184" s="7"/>
      <c r="H184" s="7"/>
      <c r="I184" s="7"/>
      <c r="J184" s="7"/>
      <c r="K184" s="7"/>
      <c r="L184" s="7"/>
      <c r="T184" s="7"/>
    </row>
    <row r="185" spans="5:20" x14ac:dyDescent="0.25">
      <c r="E185" s="7"/>
      <c r="F185" s="7"/>
      <c r="G185" s="7"/>
      <c r="H185" s="7"/>
      <c r="I185" s="7"/>
      <c r="J185" s="7"/>
      <c r="K185" s="7"/>
      <c r="L185" s="7"/>
      <c r="T185" s="7"/>
    </row>
    <row r="186" spans="5:20" x14ac:dyDescent="0.25">
      <c r="E186" s="7"/>
      <c r="F186" s="7"/>
      <c r="G186" s="7"/>
      <c r="H186" s="7"/>
      <c r="I186" s="7"/>
      <c r="J186" s="7"/>
      <c r="K186" s="7"/>
      <c r="L186" s="7"/>
      <c r="T186" s="7"/>
    </row>
    <row r="187" spans="5:20" x14ac:dyDescent="0.25">
      <c r="E187" s="7"/>
      <c r="F187" s="7"/>
      <c r="G187" s="7"/>
      <c r="H187" s="7"/>
      <c r="I187" s="7"/>
      <c r="J187" s="7"/>
      <c r="K187" s="7"/>
      <c r="L187" s="7"/>
      <c r="T187" s="7"/>
    </row>
    <row r="188" spans="5:20" x14ac:dyDescent="0.25">
      <c r="E188" s="7"/>
      <c r="F188" s="7"/>
      <c r="G188" s="7"/>
      <c r="H188" s="7"/>
      <c r="I188" s="7"/>
      <c r="J188" s="7"/>
      <c r="K188" s="7"/>
      <c r="L188" s="7"/>
      <c r="T188" s="7"/>
    </row>
    <row r="189" spans="5:20" x14ac:dyDescent="0.25">
      <c r="E189" s="7"/>
      <c r="F189" s="7"/>
      <c r="G189" s="7"/>
      <c r="H189" s="7"/>
      <c r="I189" s="7"/>
      <c r="J189" s="7"/>
      <c r="K189" s="7"/>
      <c r="L189" s="7"/>
      <c r="T189" s="7"/>
    </row>
    <row r="190" spans="5:20" x14ac:dyDescent="0.25">
      <c r="E190" s="7"/>
      <c r="F190" s="7"/>
      <c r="G190" s="7"/>
      <c r="H190" s="7"/>
      <c r="I190" s="7"/>
      <c r="J190" s="7"/>
      <c r="K190" s="7"/>
      <c r="L190" s="7"/>
      <c r="T190" s="7"/>
    </row>
    <row r="191" spans="5:20" x14ac:dyDescent="0.25">
      <c r="E191" s="7"/>
      <c r="F191" s="7"/>
      <c r="G191" s="7"/>
      <c r="H191" s="7"/>
      <c r="I191" s="7"/>
      <c r="J191" s="7"/>
      <c r="K191" s="7"/>
      <c r="L191" s="7"/>
      <c r="T191" s="7"/>
    </row>
    <row r="192" spans="5:20" x14ac:dyDescent="0.25">
      <c r="E192" s="7"/>
      <c r="F192" s="7"/>
      <c r="G192" s="7"/>
      <c r="H192" s="7"/>
      <c r="I192" s="7"/>
      <c r="J192" s="7"/>
      <c r="K192" s="7"/>
      <c r="L192" s="7"/>
      <c r="T192" s="7"/>
    </row>
    <row r="193" spans="5:20" x14ac:dyDescent="0.25">
      <c r="E193" s="7"/>
      <c r="F193" s="7"/>
      <c r="G193" s="7"/>
      <c r="H193" s="7"/>
      <c r="I193" s="7"/>
      <c r="J193" s="7"/>
      <c r="K193" s="7"/>
      <c r="L193" s="7"/>
      <c r="T193" s="7"/>
    </row>
    <row r="194" spans="5:20" x14ac:dyDescent="0.25">
      <c r="E194" s="7"/>
      <c r="F194" s="7"/>
      <c r="G194" s="7"/>
      <c r="H194" s="7"/>
      <c r="I194" s="7"/>
      <c r="J194" s="7"/>
      <c r="K194" s="7"/>
      <c r="L194" s="7"/>
      <c r="T194" s="7"/>
    </row>
    <row r="195" spans="5:20" x14ac:dyDescent="0.25">
      <c r="E195" s="7"/>
      <c r="F195" s="7"/>
      <c r="G195" s="7"/>
      <c r="H195" s="7"/>
      <c r="I195" s="7"/>
      <c r="J195" s="7"/>
      <c r="K195" s="7"/>
      <c r="L195" s="7"/>
      <c r="T195" s="7"/>
    </row>
    <row r="196" spans="5:20" x14ac:dyDescent="0.25">
      <c r="E196" s="7"/>
      <c r="F196" s="7"/>
      <c r="G196" s="7"/>
      <c r="H196" s="7"/>
      <c r="I196" s="7"/>
      <c r="J196" s="7"/>
      <c r="K196" s="7"/>
      <c r="L196" s="7"/>
      <c r="T196" s="7"/>
    </row>
    <row r="197" spans="5:20" x14ac:dyDescent="0.25">
      <c r="E197" s="7"/>
      <c r="F197" s="7"/>
      <c r="G197" s="7"/>
      <c r="H197" s="7"/>
      <c r="I197" s="7"/>
      <c r="J197" s="7"/>
      <c r="K197" s="7"/>
      <c r="L197" s="7"/>
      <c r="T197" s="7"/>
    </row>
    <row r="198" spans="5:20" x14ac:dyDescent="0.25">
      <c r="E198" s="7"/>
      <c r="F198" s="7"/>
      <c r="G198" s="7"/>
      <c r="H198" s="7"/>
      <c r="I198" s="7"/>
      <c r="J198" s="7"/>
      <c r="K198" s="7"/>
      <c r="L198" s="7"/>
      <c r="T198" s="7"/>
    </row>
    <row r="199" spans="5:20" x14ac:dyDescent="0.25">
      <c r="E199" s="7"/>
      <c r="F199" s="7"/>
      <c r="G199" s="7"/>
      <c r="H199" s="7"/>
      <c r="I199" s="7"/>
      <c r="J199" s="7"/>
      <c r="K199" s="7"/>
      <c r="L199" s="7"/>
      <c r="T199" s="7"/>
    </row>
    <row r="200" spans="5:20" x14ac:dyDescent="0.25">
      <c r="E200" s="7"/>
      <c r="F200" s="7"/>
      <c r="G200" s="7"/>
      <c r="H200" s="7"/>
      <c r="I200" s="7"/>
      <c r="J200" s="7"/>
      <c r="K200" s="7"/>
      <c r="L200" s="7"/>
      <c r="T200" s="7"/>
    </row>
    <row r="201" spans="5:20" x14ac:dyDescent="0.25">
      <c r="E201" s="7"/>
      <c r="F201" s="7"/>
      <c r="G201" s="7"/>
      <c r="H201" s="7"/>
      <c r="I201" s="7"/>
      <c r="J201" s="7"/>
      <c r="K201" s="7"/>
      <c r="L201" s="7"/>
      <c r="T201" s="7"/>
    </row>
    <row r="202" spans="5:20" x14ac:dyDescent="0.25">
      <c r="E202" s="7"/>
      <c r="F202" s="7"/>
      <c r="G202" s="7"/>
      <c r="H202" s="7"/>
      <c r="I202" s="7"/>
      <c r="J202" s="7"/>
      <c r="K202" s="7"/>
      <c r="L202" s="7"/>
      <c r="T202" s="7"/>
    </row>
    <row r="203" spans="5:20" x14ac:dyDescent="0.25">
      <c r="E203" s="7"/>
      <c r="F203" s="7"/>
      <c r="G203" s="7"/>
      <c r="H203" s="7"/>
      <c r="I203" s="7"/>
      <c r="J203" s="7"/>
      <c r="K203" s="7"/>
      <c r="L203" s="7"/>
      <c r="T203" s="7"/>
    </row>
    <row r="204" spans="5:20" x14ac:dyDescent="0.25">
      <c r="E204" s="7"/>
      <c r="F204" s="7"/>
      <c r="G204" s="7"/>
      <c r="H204" s="7"/>
      <c r="I204" s="7"/>
      <c r="J204" s="7"/>
      <c r="K204" s="7"/>
      <c r="L204" s="7"/>
      <c r="T204" s="7"/>
    </row>
    <row r="205" spans="5:20" x14ac:dyDescent="0.25">
      <c r="E205" s="7"/>
      <c r="F205" s="7"/>
      <c r="G205" s="7"/>
      <c r="H205" s="7"/>
      <c r="I205" s="7"/>
      <c r="J205" s="7"/>
      <c r="K205" s="7"/>
      <c r="L205" s="7"/>
      <c r="T205" s="7"/>
    </row>
    <row r="206" spans="5:20" x14ac:dyDescent="0.25">
      <c r="E206" s="7"/>
      <c r="F206" s="7"/>
      <c r="G206" s="7"/>
      <c r="H206" s="7"/>
      <c r="I206" s="7"/>
      <c r="J206" s="7"/>
      <c r="K206" s="7"/>
      <c r="L206" s="7"/>
      <c r="T206" s="7"/>
    </row>
    <row r="207" spans="5:20" x14ac:dyDescent="0.25">
      <c r="E207" s="7"/>
      <c r="F207" s="7"/>
      <c r="G207" s="7"/>
      <c r="H207" s="7"/>
      <c r="I207" s="7"/>
      <c r="J207" s="7"/>
      <c r="K207" s="7"/>
      <c r="L207" s="7"/>
      <c r="T207" s="7"/>
    </row>
    <row r="208" spans="5:20" x14ac:dyDescent="0.25">
      <c r="E208" s="7"/>
      <c r="F208" s="7"/>
      <c r="G208" s="7"/>
      <c r="H208" s="7"/>
      <c r="I208" s="7"/>
      <c r="J208" s="7"/>
      <c r="K208" s="7"/>
      <c r="L208" s="7"/>
      <c r="T208" s="7"/>
    </row>
    <row r="209" spans="5:20" x14ac:dyDescent="0.25">
      <c r="E209" s="7"/>
      <c r="F209" s="7"/>
      <c r="G209" s="7"/>
      <c r="H209" s="7"/>
      <c r="I209" s="7"/>
      <c r="J209" s="7"/>
      <c r="K209" s="7"/>
      <c r="L209" s="7"/>
      <c r="T209" s="7"/>
    </row>
    <row r="210" spans="5:20" x14ac:dyDescent="0.25">
      <c r="E210" s="7"/>
      <c r="F210" s="7"/>
      <c r="G210" s="7"/>
      <c r="H210" s="7"/>
      <c r="I210" s="7"/>
      <c r="J210" s="7"/>
      <c r="K210" s="7"/>
      <c r="L210" s="7"/>
      <c r="T210" s="7"/>
    </row>
    <row r="211" spans="5:20" x14ac:dyDescent="0.25">
      <c r="E211" s="7"/>
      <c r="F211" s="7"/>
      <c r="G211" s="7"/>
      <c r="H211" s="7"/>
      <c r="I211" s="7"/>
      <c r="J211" s="7"/>
      <c r="K211" s="7"/>
      <c r="L211" s="7"/>
      <c r="T211" s="7"/>
    </row>
    <row r="212" spans="5:20" x14ac:dyDescent="0.25">
      <c r="E212" s="7"/>
      <c r="F212" s="7"/>
      <c r="G212" s="7"/>
      <c r="H212" s="7"/>
      <c r="I212" s="7"/>
      <c r="J212" s="7"/>
      <c r="K212" s="7"/>
      <c r="L212" s="7"/>
      <c r="T212" s="7"/>
    </row>
    <row r="213" spans="5:20" x14ac:dyDescent="0.25">
      <c r="E213" s="7"/>
      <c r="F213" s="7"/>
      <c r="G213" s="7"/>
      <c r="H213" s="7"/>
      <c r="I213" s="7"/>
      <c r="J213" s="7"/>
      <c r="K213" s="7"/>
      <c r="L213" s="7"/>
      <c r="T213" s="7"/>
    </row>
    <row r="214" spans="5:20" x14ac:dyDescent="0.25">
      <c r="E214" s="7"/>
      <c r="F214" s="7"/>
      <c r="G214" s="7"/>
      <c r="H214" s="7"/>
      <c r="I214" s="7"/>
      <c r="J214" s="7"/>
      <c r="K214" s="7"/>
      <c r="L214" s="7"/>
      <c r="T214" s="7"/>
    </row>
    <row r="215" spans="5:20" x14ac:dyDescent="0.25">
      <c r="E215" s="7"/>
      <c r="F215" s="7"/>
      <c r="G215" s="7"/>
      <c r="H215" s="7"/>
      <c r="I215" s="7"/>
      <c r="J215" s="7"/>
      <c r="K215" s="7"/>
      <c r="L215" s="7"/>
      <c r="T215" s="7"/>
    </row>
    <row r="216" spans="5:20" x14ac:dyDescent="0.25">
      <c r="E216" s="7"/>
      <c r="F216" s="7"/>
      <c r="G216" s="7"/>
      <c r="H216" s="7"/>
      <c r="I216" s="7"/>
      <c r="J216" s="7"/>
      <c r="K216" s="7"/>
      <c r="L216" s="7"/>
      <c r="T216" s="7"/>
    </row>
    <row r="217" spans="5:20" x14ac:dyDescent="0.25">
      <c r="E217" s="7"/>
      <c r="F217" s="7"/>
      <c r="G217" s="7"/>
      <c r="H217" s="7"/>
      <c r="I217" s="7"/>
      <c r="J217" s="7"/>
      <c r="K217" s="7"/>
      <c r="L217" s="7"/>
      <c r="T217" s="7"/>
    </row>
    <row r="218" spans="5:20" x14ac:dyDescent="0.25">
      <c r="E218" s="7"/>
      <c r="F218" s="7"/>
      <c r="G218" s="7"/>
      <c r="H218" s="7"/>
      <c r="I218" s="7"/>
      <c r="J218" s="7"/>
      <c r="K218" s="7"/>
      <c r="L218" s="7"/>
      <c r="T218" s="7"/>
    </row>
    <row r="219" spans="5:20" x14ac:dyDescent="0.25">
      <c r="E219" s="7"/>
      <c r="F219" s="7"/>
      <c r="G219" s="7"/>
      <c r="H219" s="7"/>
      <c r="I219" s="7"/>
      <c r="J219" s="7"/>
      <c r="K219" s="7"/>
      <c r="L219" s="7"/>
      <c r="T219" s="7"/>
    </row>
    <row r="220" spans="5:20" x14ac:dyDescent="0.25">
      <c r="E220" s="7"/>
      <c r="F220" s="7"/>
      <c r="G220" s="7"/>
      <c r="H220" s="7"/>
      <c r="I220" s="7"/>
      <c r="J220" s="7"/>
      <c r="K220" s="7"/>
      <c r="L220" s="7"/>
      <c r="T220" s="7"/>
    </row>
    <row r="221" spans="5:20" x14ac:dyDescent="0.25">
      <c r="E221" s="7"/>
      <c r="F221" s="7"/>
      <c r="G221" s="7"/>
      <c r="H221" s="7"/>
      <c r="I221" s="7"/>
      <c r="J221" s="7"/>
      <c r="K221" s="7"/>
      <c r="L221" s="7"/>
      <c r="T221" s="7"/>
    </row>
    <row r="222" spans="5:20" x14ac:dyDescent="0.25">
      <c r="E222" s="7"/>
      <c r="F222" s="7"/>
      <c r="G222" s="7"/>
      <c r="H222" s="7"/>
      <c r="I222" s="7"/>
      <c r="J222" s="7"/>
      <c r="K222" s="7"/>
      <c r="L222" s="7"/>
      <c r="T222" s="7"/>
    </row>
    <row r="223" spans="5:20" x14ac:dyDescent="0.25">
      <c r="E223" s="7"/>
      <c r="F223" s="7"/>
      <c r="G223" s="7"/>
      <c r="H223" s="7"/>
      <c r="I223" s="7"/>
      <c r="J223" s="7"/>
      <c r="K223" s="7"/>
      <c r="L223" s="7"/>
      <c r="T223" s="7"/>
    </row>
    <row r="224" spans="5:20" x14ac:dyDescent="0.25">
      <c r="E224" s="7"/>
      <c r="F224" s="7"/>
      <c r="G224" s="7"/>
      <c r="H224" s="7"/>
      <c r="I224" s="7"/>
      <c r="J224" s="7"/>
      <c r="K224" s="7"/>
      <c r="L224" s="7"/>
      <c r="T224" s="7"/>
    </row>
    <row r="225" spans="5:20" x14ac:dyDescent="0.25">
      <c r="E225" s="7"/>
      <c r="F225" s="7"/>
      <c r="G225" s="7"/>
      <c r="H225" s="7"/>
      <c r="I225" s="7"/>
      <c r="J225" s="7"/>
      <c r="K225" s="7"/>
      <c r="L225" s="7"/>
      <c r="T225" s="7"/>
    </row>
    <row r="226" spans="5:20" x14ac:dyDescent="0.25">
      <c r="E226" s="7"/>
      <c r="F226" s="7"/>
      <c r="G226" s="7"/>
      <c r="H226" s="7"/>
      <c r="I226" s="7"/>
      <c r="J226" s="7"/>
      <c r="K226" s="7"/>
      <c r="L226" s="7"/>
      <c r="T226" s="7"/>
    </row>
    <row r="227" spans="5:20" x14ac:dyDescent="0.25">
      <c r="E227" s="7"/>
      <c r="F227" s="7"/>
      <c r="G227" s="7"/>
      <c r="H227" s="7"/>
      <c r="I227" s="7"/>
      <c r="J227" s="7"/>
      <c r="K227" s="7"/>
      <c r="L227" s="7"/>
      <c r="T227" s="7"/>
    </row>
    <row r="228" spans="5:20" x14ac:dyDescent="0.25">
      <c r="E228" s="7"/>
      <c r="F228" s="7"/>
      <c r="G228" s="7"/>
      <c r="H228" s="7"/>
      <c r="I228" s="7"/>
      <c r="J228" s="7"/>
      <c r="K228" s="7"/>
      <c r="L228" s="7"/>
      <c r="T228" s="7"/>
    </row>
    <row r="229" spans="5:20" x14ac:dyDescent="0.25">
      <c r="E229" s="7"/>
      <c r="F229" s="7"/>
      <c r="G229" s="7"/>
      <c r="H229" s="7"/>
      <c r="I229" s="7"/>
      <c r="J229" s="7"/>
      <c r="K229" s="7"/>
      <c r="L229" s="7"/>
      <c r="T229" s="7"/>
    </row>
    <row r="230" spans="5:20" x14ac:dyDescent="0.25">
      <c r="E230" s="7"/>
      <c r="F230" s="7"/>
      <c r="G230" s="7"/>
      <c r="H230" s="7"/>
      <c r="I230" s="7"/>
      <c r="J230" s="7"/>
      <c r="K230" s="7"/>
      <c r="L230" s="7"/>
      <c r="T230" s="7"/>
    </row>
    <row r="231" spans="5:20" x14ac:dyDescent="0.25">
      <c r="E231" s="7"/>
      <c r="F231" s="7"/>
      <c r="G231" s="7"/>
      <c r="H231" s="7"/>
      <c r="I231" s="7"/>
      <c r="J231" s="7"/>
      <c r="K231" s="7"/>
      <c r="L231" s="7"/>
      <c r="T231" s="7"/>
    </row>
    <row r="232" spans="5:20" x14ac:dyDescent="0.25">
      <c r="E232" s="7"/>
      <c r="F232" s="7"/>
      <c r="G232" s="7"/>
      <c r="H232" s="7"/>
      <c r="I232" s="7"/>
      <c r="J232" s="7"/>
      <c r="K232" s="7"/>
      <c r="L232" s="7"/>
      <c r="T232" s="7"/>
    </row>
    <row r="233" spans="5:20" x14ac:dyDescent="0.25">
      <c r="E233" s="7"/>
      <c r="F233" s="7"/>
      <c r="G233" s="7"/>
      <c r="H233" s="7"/>
      <c r="I233" s="7"/>
      <c r="J233" s="7"/>
      <c r="K233" s="7"/>
      <c r="L233" s="7"/>
      <c r="T233" s="7"/>
    </row>
    <row r="234" spans="5:20" x14ac:dyDescent="0.25">
      <c r="E234" s="7"/>
      <c r="F234" s="7"/>
      <c r="G234" s="7"/>
      <c r="H234" s="7"/>
      <c r="I234" s="7"/>
      <c r="J234" s="7"/>
      <c r="K234" s="7"/>
      <c r="L234" s="7"/>
      <c r="T234" s="7"/>
    </row>
    <row r="235" spans="5:20" x14ac:dyDescent="0.25">
      <c r="E235" s="7"/>
      <c r="F235" s="7"/>
      <c r="G235" s="7"/>
      <c r="H235" s="7"/>
      <c r="I235" s="7"/>
      <c r="J235" s="7"/>
      <c r="K235" s="7"/>
      <c r="L235" s="7"/>
      <c r="T235" s="7"/>
    </row>
    <row r="236" spans="5:20" x14ac:dyDescent="0.25">
      <c r="E236" s="7"/>
      <c r="F236" s="7"/>
      <c r="G236" s="7"/>
      <c r="H236" s="7"/>
      <c r="I236" s="7"/>
      <c r="J236" s="7"/>
      <c r="K236" s="7"/>
      <c r="L236" s="7"/>
      <c r="T236" s="7"/>
    </row>
    <row r="237" spans="5:20" x14ac:dyDescent="0.25">
      <c r="E237" s="7"/>
      <c r="F237" s="7"/>
      <c r="G237" s="7"/>
      <c r="H237" s="7"/>
      <c r="I237" s="7"/>
      <c r="J237" s="7"/>
      <c r="K237" s="7"/>
      <c r="L237" s="7"/>
      <c r="T237" s="7"/>
    </row>
    <row r="238" spans="5:20" x14ac:dyDescent="0.25">
      <c r="E238" s="7"/>
      <c r="F238" s="7"/>
      <c r="G238" s="7"/>
      <c r="H238" s="7"/>
      <c r="I238" s="7"/>
      <c r="J238" s="7"/>
      <c r="K238" s="7"/>
      <c r="L238" s="7"/>
      <c r="T238" s="7"/>
    </row>
    <row r="239" spans="5:20" x14ac:dyDescent="0.25">
      <c r="E239" s="7"/>
      <c r="F239" s="7"/>
      <c r="G239" s="7"/>
      <c r="H239" s="7"/>
      <c r="I239" s="7"/>
      <c r="J239" s="7"/>
      <c r="K239" s="7"/>
      <c r="L239" s="7"/>
      <c r="T239" s="7"/>
    </row>
    <row r="240" spans="5:20" x14ac:dyDescent="0.25">
      <c r="E240" s="7"/>
      <c r="F240" s="7"/>
      <c r="G240" s="7"/>
      <c r="H240" s="7"/>
      <c r="I240" s="7"/>
      <c r="J240" s="7"/>
      <c r="K240" s="7"/>
      <c r="L240" s="7"/>
      <c r="T240" s="7"/>
    </row>
    <row r="241" spans="5:20" x14ac:dyDescent="0.25">
      <c r="E241" s="7"/>
      <c r="F241" s="7"/>
      <c r="G241" s="7"/>
      <c r="H241" s="7"/>
      <c r="I241" s="7"/>
      <c r="J241" s="7"/>
      <c r="K241" s="7"/>
      <c r="L241" s="7"/>
      <c r="T241" s="7"/>
    </row>
    <row r="242" spans="5:20" x14ac:dyDescent="0.25">
      <c r="E242" s="7"/>
      <c r="F242" s="7"/>
      <c r="G242" s="7"/>
      <c r="H242" s="7"/>
      <c r="I242" s="7"/>
      <c r="J242" s="7"/>
      <c r="K242" s="7"/>
      <c r="L242" s="7"/>
      <c r="T242" s="7"/>
    </row>
    <row r="243" spans="5:20" x14ac:dyDescent="0.25">
      <c r="E243" s="7"/>
      <c r="F243" s="7"/>
      <c r="G243" s="7"/>
      <c r="H243" s="7"/>
      <c r="I243" s="7"/>
      <c r="J243" s="7"/>
      <c r="K243" s="7"/>
      <c r="L243" s="7"/>
      <c r="T243" s="7"/>
    </row>
    <row r="244" spans="5:20" x14ac:dyDescent="0.25">
      <c r="E244" s="7"/>
      <c r="F244" s="7"/>
      <c r="G244" s="7"/>
      <c r="H244" s="7"/>
      <c r="I244" s="7"/>
      <c r="J244" s="7"/>
      <c r="K244" s="7"/>
      <c r="L244" s="7"/>
      <c r="T244" s="7"/>
    </row>
    <row r="245" spans="5:20" x14ac:dyDescent="0.25">
      <c r="E245" s="7"/>
      <c r="F245" s="7"/>
      <c r="G245" s="7"/>
      <c r="H245" s="7"/>
      <c r="I245" s="7"/>
      <c r="J245" s="7"/>
      <c r="K245" s="7"/>
      <c r="L245" s="7"/>
      <c r="T245" s="7"/>
    </row>
    <row r="246" spans="5:20" x14ac:dyDescent="0.25">
      <c r="E246" s="7"/>
      <c r="F246" s="7"/>
      <c r="G246" s="7"/>
      <c r="H246" s="7"/>
      <c r="I246" s="7"/>
      <c r="J246" s="7"/>
      <c r="K246" s="7"/>
      <c r="L246" s="7"/>
      <c r="T246" s="7"/>
    </row>
    <row r="247" spans="5:20" x14ac:dyDescent="0.25">
      <c r="E247" s="7"/>
      <c r="F247" s="7"/>
      <c r="G247" s="7"/>
      <c r="H247" s="7"/>
      <c r="I247" s="7"/>
      <c r="J247" s="7"/>
      <c r="K247" s="7"/>
      <c r="L247" s="7"/>
      <c r="T247" s="7"/>
    </row>
    <row r="248" spans="5:20" x14ac:dyDescent="0.25">
      <c r="E248" s="7"/>
      <c r="F248" s="7"/>
      <c r="G248" s="7"/>
      <c r="H248" s="7"/>
      <c r="I248" s="7"/>
      <c r="J248" s="7"/>
      <c r="K248" s="7"/>
      <c r="L248" s="7"/>
      <c r="T248" s="7"/>
    </row>
    <row r="249" spans="5:20" x14ac:dyDescent="0.25">
      <c r="E249" s="7"/>
      <c r="F249" s="7"/>
      <c r="G249" s="7"/>
      <c r="H249" s="7"/>
      <c r="I249" s="7"/>
      <c r="J249" s="7"/>
      <c r="K249" s="7"/>
      <c r="L249" s="7"/>
      <c r="T249" s="7"/>
    </row>
    <row r="250" spans="5:20" x14ac:dyDescent="0.25">
      <c r="E250" s="7"/>
      <c r="F250" s="7"/>
      <c r="G250" s="7"/>
      <c r="H250" s="7"/>
      <c r="I250" s="7"/>
      <c r="J250" s="7"/>
      <c r="K250" s="7"/>
      <c r="L250" s="7"/>
      <c r="T250" s="7"/>
    </row>
    <row r="251" spans="5:20" x14ac:dyDescent="0.25">
      <c r="E251" s="7"/>
      <c r="F251" s="7"/>
      <c r="G251" s="7"/>
      <c r="H251" s="7"/>
      <c r="I251" s="7"/>
      <c r="J251" s="7"/>
      <c r="K251" s="7"/>
      <c r="L251" s="7"/>
      <c r="T251" s="7"/>
    </row>
    <row r="252" spans="5:20" x14ac:dyDescent="0.25">
      <c r="E252" s="7"/>
      <c r="F252" s="7"/>
      <c r="G252" s="7"/>
      <c r="H252" s="7"/>
      <c r="I252" s="7"/>
      <c r="J252" s="7"/>
      <c r="K252" s="7"/>
      <c r="L252" s="7"/>
      <c r="T252" s="7"/>
    </row>
    <row r="253" spans="5:20" x14ac:dyDescent="0.25">
      <c r="E253" s="7"/>
      <c r="F253" s="7"/>
      <c r="G253" s="7"/>
      <c r="H253" s="7"/>
      <c r="I253" s="7"/>
      <c r="J253" s="7"/>
      <c r="K253" s="7"/>
      <c r="L253" s="7"/>
      <c r="T253" s="7"/>
    </row>
    <row r="254" spans="5:20" x14ac:dyDescent="0.25">
      <c r="E254" s="7"/>
      <c r="F254" s="7"/>
      <c r="G254" s="7"/>
      <c r="H254" s="7"/>
      <c r="I254" s="7"/>
      <c r="J254" s="7"/>
      <c r="K254" s="7"/>
      <c r="L254" s="7"/>
      <c r="T254" s="7"/>
    </row>
    <row r="255" spans="5:20" x14ac:dyDescent="0.25">
      <c r="E255" s="7"/>
      <c r="F255" s="7"/>
      <c r="G255" s="7"/>
      <c r="H255" s="7"/>
      <c r="I255" s="7"/>
      <c r="J255" s="7"/>
      <c r="K255" s="7"/>
      <c r="L255" s="7"/>
      <c r="T255" s="7"/>
    </row>
    <row r="256" spans="5:20" x14ac:dyDescent="0.25">
      <c r="E256" s="7"/>
      <c r="F256" s="7"/>
      <c r="G256" s="7"/>
      <c r="H256" s="7"/>
      <c r="I256" s="7"/>
      <c r="J256" s="7"/>
      <c r="K256" s="7"/>
      <c r="L256" s="7"/>
      <c r="T256" s="7"/>
    </row>
    <row r="257" spans="5:20" x14ac:dyDescent="0.25">
      <c r="E257" s="7"/>
      <c r="F257" s="7"/>
      <c r="G257" s="7"/>
      <c r="H257" s="7"/>
      <c r="I257" s="7"/>
      <c r="J257" s="7"/>
      <c r="K257" s="7"/>
      <c r="L257" s="7"/>
      <c r="T257" s="7"/>
    </row>
    <row r="258" spans="5:20" x14ac:dyDescent="0.25">
      <c r="E258" s="7"/>
      <c r="F258" s="7"/>
      <c r="G258" s="7"/>
      <c r="H258" s="7"/>
      <c r="I258" s="7"/>
      <c r="J258" s="7"/>
      <c r="K258" s="7"/>
      <c r="L258" s="7"/>
      <c r="T258" s="7"/>
    </row>
    <row r="259" spans="5:20" x14ac:dyDescent="0.25">
      <c r="E259" s="7"/>
      <c r="F259" s="7"/>
      <c r="G259" s="7"/>
      <c r="H259" s="7"/>
      <c r="I259" s="7"/>
      <c r="J259" s="7"/>
      <c r="K259" s="7"/>
      <c r="L259" s="7"/>
      <c r="T259" s="7"/>
    </row>
    <row r="260" spans="5:20" x14ac:dyDescent="0.25">
      <c r="E260" s="7"/>
      <c r="F260" s="7"/>
      <c r="G260" s="7"/>
      <c r="H260" s="7"/>
      <c r="I260" s="7"/>
      <c r="J260" s="7"/>
      <c r="K260" s="7"/>
      <c r="L260" s="7"/>
      <c r="T260" s="7"/>
    </row>
    <row r="261" spans="5:20" x14ac:dyDescent="0.25">
      <c r="E261" s="7"/>
      <c r="F261" s="7"/>
      <c r="G261" s="7"/>
      <c r="H261" s="7"/>
      <c r="I261" s="7"/>
      <c r="J261" s="7"/>
      <c r="K261" s="7"/>
      <c r="L261" s="7"/>
      <c r="T261" s="7"/>
    </row>
    <row r="262" spans="5:20" x14ac:dyDescent="0.25">
      <c r="E262" s="7"/>
      <c r="F262" s="7"/>
      <c r="G262" s="7"/>
      <c r="H262" s="7"/>
      <c r="I262" s="7"/>
      <c r="J262" s="7"/>
      <c r="K262" s="7"/>
      <c r="L262" s="7"/>
      <c r="T262" s="7"/>
    </row>
    <row r="263" spans="5:20" x14ac:dyDescent="0.25">
      <c r="E263" s="7"/>
      <c r="F263" s="7"/>
      <c r="G263" s="7"/>
      <c r="H263" s="7"/>
      <c r="I263" s="7"/>
      <c r="J263" s="7"/>
      <c r="K263" s="7"/>
      <c r="L263" s="7"/>
      <c r="T263" s="7"/>
    </row>
    <row r="264" spans="5:20" x14ac:dyDescent="0.25">
      <c r="E264" s="7"/>
      <c r="F264" s="7"/>
      <c r="G264" s="7"/>
      <c r="H264" s="7"/>
      <c r="I264" s="7"/>
      <c r="J264" s="7"/>
      <c r="K264" s="7"/>
      <c r="L264" s="7"/>
      <c r="T264" s="7"/>
    </row>
    <row r="265" spans="5:20" x14ac:dyDescent="0.25">
      <c r="E265" s="7"/>
      <c r="F265" s="7"/>
      <c r="G265" s="7"/>
      <c r="H265" s="7"/>
      <c r="I265" s="7"/>
      <c r="J265" s="7"/>
      <c r="K265" s="7"/>
      <c r="L265" s="7"/>
      <c r="T265" s="7"/>
    </row>
    <row r="266" spans="5:20" x14ac:dyDescent="0.25">
      <c r="E266" s="7"/>
      <c r="F266" s="7"/>
      <c r="G266" s="7"/>
      <c r="H266" s="7"/>
      <c r="I266" s="7"/>
      <c r="J266" s="7"/>
      <c r="K266" s="7"/>
      <c r="L266" s="7"/>
      <c r="T266" s="7"/>
    </row>
    <row r="267" spans="5:20" x14ac:dyDescent="0.25">
      <c r="E267" s="7"/>
      <c r="F267" s="7"/>
      <c r="G267" s="7"/>
      <c r="H267" s="7"/>
      <c r="I267" s="7"/>
      <c r="J267" s="7"/>
      <c r="K267" s="7"/>
      <c r="L267" s="7"/>
      <c r="T267" s="7"/>
    </row>
    <row r="268" spans="5:20" x14ac:dyDescent="0.25">
      <c r="E268" s="7"/>
      <c r="F268" s="7"/>
      <c r="G268" s="7"/>
      <c r="H268" s="7"/>
      <c r="I268" s="7"/>
      <c r="J268" s="7"/>
      <c r="K268" s="7"/>
      <c r="L268" s="7"/>
      <c r="T268" s="7"/>
    </row>
    <row r="269" spans="5:20" x14ac:dyDescent="0.25">
      <c r="E269" s="7"/>
      <c r="F269" s="7"/>
      <c r="G269" s="7"/>
      <c r="H269" s="7"/>
      <c r="I269" s="7"/>
      <c r="J269" s="7"/>
      <c r="K269" s="7"/>
      <c r="L269" s="7"/>
      <c r="T269" s="7"/>
    </row>
    <row r="270" spans="5:20" x14ac:dyDescent="0.25">
      <c r="E270" s="7"/>
      <c r="F270" s="7"/>
      <c r="G270" s="7"/>
      <c r="H270" s="7"/>
      <c r="I270" s="7"/>
      <c r="J270" s="7"/>
      <c r="K270" s="7"/>
      <c r="L270" s="7"/>
      <c r="T270" s="7"/>
    </row>
    <row r="271" spans="5:20" x14ac:dyDescent="0.25">
      <c r="E271" s="7"/>
      <c r="F271" s="7"/>
      <c r="G271" s="7"/>
      <c r="H271" s="7"/>
      <c r="I271" s="7"/>
      <c r="J271" s="7"/>
      <c r="K271" s="7"/>
      <c r="L271" s="7"/>
      <c r="T271" s="7"/>
    </row>
    <row r="272" spans="5:20" x14ac:dyDescent="0.25">
      <c r="E272" s="7"/>
      <c r="F272" s="7"/>
      <c r="G272" s="7"/>
      <c r="H272" s="7"/>
      <c r="I272" s="7"/>
      <c r="J272" s="7"/>
      <c r="K272" s="7"/>
      <c r="L272" s="7"/>
      <c r="T272" s="7"/>
    </row>
    <row r="273" spans="5:20" x14ac:dyDescent="0.25">
      <c r="E273" s="7"/>
      <c r="F273" s="7"/>
      <c r="G273" s="7"/>
      <c r="H273" s="7"/>
      <c r="I273" s="7"/>
      <c r="J273" s="7"/>
      <c r="K273" s="7"/>
      <c r="L273" s="7"/>
      <c r="T273" s="7"/>
    </row>
    <row r="274" spans="5:20" x14ac:dyDescent="0.25">
      <c r="E274" s="7"/>
      <c r="F274" s="7"/>
      <c r="G274" s="7"/>
      <c r="H274" s="7"/>
      <c r="I274" s="7"/>
      <c r="J274" s="7"/>
      <c r="K274" s="7"/>
      <c r="L274" s="7"/>
      <c r="T274" s="7"/>
    </row>
    <row r="275" spans="5:20" x14ac:dyDescent="0.25">
      <c r="E275" s="7"/>
      <c r="F275" s="7"/>
      <c r="G275" s="7"/>
      <c r="H275" s="7"/>
      <c r="I275" s="7"/>
      <c r="J275" s="7"/>
      <c r="K275" s="7"/>
      <c r="L275" s="7"/>
      <c r="T275" s="7"/>
    </row>
    <row r="276" spans="5:20" x14ac:dyDescent="0.25">
      <c r="E276" s="7"/>
      <c r="F276" s="7"/>
      <c r="G276" s="7"/>
      <c r="H276" s="7"/>
      <c r="I276" s="7"/>
      <c r="J276" s="7"/>
      <c r="K276" s="7"/>
      <c r="L276" s="7"/>
      <c r="T276" s="7"/>
    </row>
    <row r="277" spans="5:20" x14ac:dyDescent="0.25">
      <c r="E277" s="7"/>
      <c r="F277" s="7"/>
      <c r="G277" s="7"/>
      <c r="H277" s="7"/>
      <c r="I277" s="7"/>
      <c r="J277" s="7"/>
      <c r="K277" s="7"/>
      <c r="L277" s="7"/>
      <c r="T277" s="7"/>
    </row>
    <row r="278" spans="5:20" x14ac:dyDescent="0.25">
      <c r="E278" s="7"/>
      <c r="F278" s="7"/>
      <c r="G278" s="7"/>
      <c r="H278" s="7"/>
      <c r="I278" s="7"/>
      <c r="J278" s="7"/>
      <c r="K278" s="7"/>
      <c r="L278" s="7"/>
      <c r="T278" s="7"/>
    </row>
    <row r="279" spans="5:20" x14ac:dyDescent="0.25">
      <c r="E279" s="7"/>
      <c r="F279" s="7"/>
      <c r="G279" s="7"/>
      <c r="H279" s="7"/>
      <c r="I279" s="7"/>
      <c r="J279" s="7"/>
      <c r="K279" s="7"/>
      <c r="L279" s="7"/>
      <c r="T279" s="7"/>
    </row>
    <row r="280" spans="5:20" x14ac:dyDescent="0.25">
      <c r="E280" s="7"/>
      <c r="F280" s="7"/>
      <c r="G280" s="7"/>
      <c r="H280" s="7"/>
      <c r="I280" s="7"/>
      <c r="J280" s="7"/>
      <c r="K280" s="7"/>
      <c r="L280" s="7"/>
      <c r="T280" s="7"/>
    </row>
    <row r="281" spans="5:20" x14ac:dyDescent="0.25">
      <c r="T281" s="7"/>
    </row>
    <row r="282" spans="5:20" x14ac:dyDescent="0.25">
      <c r="T282" s="7"/>
    </row>
    <row r="283" spans="5:20" x14ac:dyDescent="0.25">
      <c r="T283" s="7"/>
    </row>
    <row r="284" spans="5:20" x14ac:dyDescent="0.25">
      <c r="T284" s="7"/>
    </row>
    <row r="285" spans="5:20" x14ac:dyDescent="0.25">
      <c r="T285" s="7"/>
    </row>
    <row r="286" spans="5:20" x14ac:dyDescent="0.25">
      <c r="T286" s="7"/>
    </row>
    <row r="287" spans="5:20" x14ac:dyDescent="0.25">
      <c r="T287" s="7"/>
    </row>
    <row r="288" spans="5:20" x14ac:dyDescent="0.25">
      <c r="T288" s="7"/>
    </row>
    <row r="289" spans="20:20" x14ac:dyDescent="0.25">
      <c r="T289" s="7"/>
    </row>
    <row r="290" spans="20:20" x14ac:dyDescent="0.25">
      <c r="T290" s="7"/>
    </row>
    <row r="291" spans="20:20" x14ac:dyDescent="0.25">
      <c r="T291" s="7"/>
    </row>
    <row r="292" spans="20:20" x14ac:dyDescent="0.25">
      <c r="T292" s="7"/>
    </row>
    <row r="293" spans="20:20" x14ac:dyDescent="0.25">
      <c r="T293" s="7"/>
    </row>
    <row r="294" spans="20:20" x14ac:dyDescent="0.25">
      <c r="T294" s="7"/>
    </row>
    <row r="295" spans="20:20" x14ac:dyDescent="0.25">
      <c r="T295" s="7"/>
    </row>
    <row r="296" spans="20:20" x14ac:dyDescent="0.25">
      <c r="T296" s="7"/>
    </row>
    <row r="297" spans="20:20" x14ac:dyDescent="0.25">
      <c r="T297" s="7"/>
    </row>
  </sheetData>
  <sheetProtection password="CF3B" sheet="1" objects="1" scenarios="1" formatColumns="0" formatRows="0"/>
  <mergeCells count="50">
    <mergeCell ref="B50:R52"/>
    <mergeCell ref="C44:D44"/>
    <mergeCell ref="N44:P44"/>
    <mergeCell ref="C45:D45"/>
    <mergeCell ref="N45:P45"/>
    <mergeCell ref="C47:D47"/>
    <mergeCell ref="C43:D43"/>
    <mergeCell ref="N43:P43"/>
    <mergeCell ref="C48:E48"/>
    <mergeCell ref="N48:P48"/>
    <mergeCell ref="C28:D28"/>
    <mergeCell ref="N28:P28"/>
    <mergeCell ref="C29:D29"/>
    <mergeCell ref="N29:P29"/>
    <mergeCell ref="C46:D46"/>
    <mergeCell ref="C30:D30"/>
    <mergeCell ref="C31:D31"/>
    <mergeCell ref="N39:P39"/>
    <mergeCell ref="N40:P40"/>
    <mergeCell ref="N41:P41"/>
    <mergeCell ref="N42:P42"/>
    <mergeCell ref="C32:E32"/>
    <mergeCell ref="N32:O32"/>
    <mergeCell ref="B34:R36"/>
    <mergeCell ref="T2:T68"/>
    <mergeCell ref="N7:O7"/>
    <mergeCell ref="N8:O8"/>
    <mergeCell ref="N9:O9"/>
    <mergeCell ref="N10:O10"/>
    <mergeCell ref="N11:O11"/>
    <mergeCell ref="N38:P38"/>
    <mergeCell ref="N16:P16"/>
    <mergeCell ref="B18:R20"/>
    <mergeCell ref="N22:P22"/>
    <mergeCell ref="N23:P23"/>
    <mergeCell ref="N24:P24"/>
    <mergeCell ref="N26:P26"/>
    <mergeCell ref="N25:P25"/>
    <mergeCell ref="C27:D27"/>
    <mergeCell ref="N27:P27"/>
    <mergeCell ref="C13:D13"/>
    <mergeCell ref="C14:D14"/>
    <mergeCell ref="C16:E16"/>
    <mergeCell ref="B2:E2"/>
    <mergeCell ref="O2:P2"/>
    <mergeCell ref="C11:D11"/>
    <mergeCell ref="B4:R4"/>
    <mergeCell ref="Q2:R2"/>
    <mergeCell ref="C12:D12"/>
    <mergeCell ref="N12:O12"/>
  </mergeCells>
  <dataValidations count="4">
    <dataValidation allowBlank="1" showInputMessage="1" showErrorMessage="1" promptTitle="Inmatningstips" prompt="För radbyte:_x000a_Tryck på Alt + Enter_x000a_För att justera radhöjden:_x000a_Peka med musmarkören mellan rader 52 och 53_x000a_och anpassa radhöjden efter inmatade texten." sqref="B50"/>
    <dataValidation allowBlank="1" showInputMessage="1" showErrorMessage="1" promptTitle="Inmatningstips" prompt="För radbyte:_x000a_Tryck på Alt + Enter_x000a_För att justera radhöjden:_x000a_Peka med musmarkören mellan rader 36 och 37_x000a_och anpassa radhöjden efter inmatade texten." sqref="B34"/>
    <dataValidation allowBlank="1" showInputMessage="1" showErrorMessage="1" promptTitle="Inmatningstips" prompt="För radbyte:_x000a_Tryck på Alt + Enter_x000a_För att justera radhöjden:_x000a_Peka med musmarkören mellan rader 20 och 21_x000a_och anpassa radhöjden efter inmatade texten." sqref="B18 B4:R4"/>
    <dataValidation allowBlank="1" showInputMessage="1" showErrorMessage="1" sqref="O38:P45 D29:D31 C29:C32 N38:N46 C45:C48 D45:D47"/>
  </dataValidations>
  <pageMargins left="0.39370078740157483" right="0" top="7.874015748031496E-2" bottom="0.15748031496062992" header="0.23622047244094491" footer="0.15748031496062992"/>
  <pageSetup paperSize="9" scale="56"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Drop Down 1">
              <controlPr defaultSize="0" print="0" autoLine="0" autoPict="0">
                <anchor moveWithCells="1">
                  <from>
                    <xdr:col>13</xdr:col>
                    <xdr:colOff>28575</xdr:colOff>
                    <xdr:row>6</xdr:row>
                    <xdr:rowOff>0</xdr:rowOff>
                  </from>
                  <to>
                    <xdr:col>14</xdr:col>
                    <xdr:colOff>1695450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Drop Down 2">
              <controlPr defaultSize="0" print="0" autoLine="0" autoPict="0">
                <anchor moveWithCells="1">
                  <from>
                    <xdr:col>13</xdr:col>
                    <xdr:colOff>28575</xdr:colOff>
                    <xdr:row>7</xdr:row>
                    <xdr:rowOff>9525</xdr:rowOff>
                  </from>
                  <to>
                    <xdr:col>14</xdr:col>
                    <xdr:colOff>1695450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Drop Down 3">
              <controlPr defaultSize="0" print="0" autoLine="0" autoPict="0">
                <anchor moveWithCells="1">
                  <from>
                    <xdr:col>13</xdr:col>
                    <xdr:colOff>28575</xdr:colOff>
                    <xdr:row>8</xdr:row>
                    <xdr:rowOff>28575</xdr:rowOff>
                  </from>
                  <to>
                    <xdr:col>14</xdr:col>
                    <xdr:colOff>1695450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7" name="Drop Down 4">
              <controlPr defaultSize="0" print="0" autoLine="0" autoPict="0">
                <anchor moveWithCells="1">
                  <from>
                    <xdr:col>13</xdr:col>
                    <xdr:colOff>28575</xdr:colOff>
                    <xdr:row>9</xdr:row>
                    <xdr:rowOff>28575</xdr:rowOff>
                  </from>
                  <to>
                    <xdr:col>14</xdr:col>
                    <xdr:colOff>1695450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3" r:id="rId8" name="Drop Down 5">
              <controlPr defaultSize="0" print="0" autoLine="0" autoPict="0">
                <anchor moveWithCells="1">
                  <from>
                    <xdr:col>13</xdr:col>
                    <xdr:colOff>28575</xdr:colOff>
                    <xdr:row>10</xdr:row>
                    <xdr:rowOff>19050</xdr:rowOff>
                  </from>
                  <to>
                    <xdr:col>14</xdr:col>
                    <xdr:colOff>1695450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4" r:id="rId9" name="Drop Down 6">
              <controlPr defaultSize="0" print="0" autoLine="0" autoPict="0">
                <anchor moveWithCells="1">
                  <from>
                    <xdr:col>13</xdr:col>
                    <xdr:colOff>28575</xdr:colOff>
                    <xdr:row>11</xdr:row>
                    <xdr:rowOff>9525</xdr:rowOff>
                  </from>
                  <to>
                    <xdr:col>14</xdr:col>
                    <xdr:colOff>1695450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5" r:id="rId10" name="Drop Down 7">
              <controlPr defaultSize="0" print="0" autoLine="0" autoPict="0">
                <anchor moveWithCells="1">
                  <from>
                    <xdr:col>13</xdr:col>
                    <xdr:colOff>28575</xdr:colOff>
                    <xdr:row>21</xdr:row>
                    <xdr:rowOff>228600</xdr:rowOff>
                  </from>
                  <to>
                    <xdr:col>14</xdr:col>
                    <xdr:colOff>1695450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6" r:id="rId11" name="Drop Down 8">
              <controlPr defaultSize="0" print="0" autoLine="0" autoPict="0">
                <anchor moveWithCells="1">
                  <from>
                    <xdr:col>13</xdr:col>
                    <xdr:colOff>28575</xdr:colOff>
                    <xdr:row>22</xdr:row>
                    <xdr:rowOff>228600</xdr:rowOff>
                  </from>
                  <to>
                    <xdr:col>14</xdr:col>
                    <xdr:colOff>1695450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7" r:id="rId12" name="Drop Down 9">
              <controlPr defaultSize="0" print="0" autoLine="0" autoPict="0">
                <anchor moveWithCells="1">
                  <from>
                    <xdr:col>13</xdr:col>
                    <xdr:colOff>28575</xdr:colOff>
                    <xdr:row>23</xdr:row>
                    <xdr:rowOff>228600</xdr:rowOff>
                  </from>
                  <to>
                    <xdr:col>14</xdr:col>
                    <xdr:colOff>1695450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8" r:id="rId13" name="Drop Down 10">
              <controlPr defaultSize="0" print="0" autoLine="0" autoPict="0">
                <anchor moveWithCells="1">
                  <from>
                    <xdr:col>13</xdr:col>
                    <xdr:colOff>28575</xdr:colOff>
                    <xdr:row>24</xdr:row>
                    <xdr:rowOff>228600</xdr:rowOff>
                  </from>
                  <to>
                    <xdr:col>14</xdr:col>
                    <xdr:colOff>1695450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9" r:id="rId14" name="Drop Down 11">
              <controlPr defaultSize="0" print="0" autoLine="0" autoPict="0">
                <anchor moveWithCells="1">
                  <from>
                    <xdr:col>13</xdr:col>
                    <xdr:colOff>28575</xdr:colOff>
                    <xdr:row>25</xdr:row>
                    <xdr:rowOff>228600</xdr:rowOff>
                  </from>
                  <to>
                    <xdr:col>14</xdr:col>
                    <xdr:colOff>1695450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0" r:id="rId15" name="Drop Down 12">
              <controlPr defaultSize="0" print="0" autoLine="0" autoPict="0">
                <anchor moveWithCells="1">
                  <from>
                    <xdr:col>13</xdr:col>
                    <xdr:colOff>28575</xdr:colOff>
                    <xdr:row>26</xdr:row>
                    <xdr:rowOff>228600</xdr:rowOff>
                  </from>
                  <to>
                    <xdr:col>14</xdr:col>
                    <xdr:colOff>1695450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1" r:id="rId16" name="Drop Down 13">
              <controlPr defaultSize="0" print="0" autoLine="0" autoPict="0">
                <anchor moveWithCells="1">
                  <from>
                    <xdr:col>13</xdr:col>
                    <xdr:colOff>38100</xdr:colOff>
                    <xdr:row>38</xdr:row>
                    <xdr:rowOff>19050</xdr:rowOff>
                  </from>
                  <to>
                    <xdr:col>14</xdr:col>
                    <xdr:colOff>1695450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2" r:id="rId17" name="Drop Down 14">
              <controlPr defaultSize="0" print="0" autoLine="0" autoPict="0">
                <anchor moveWithCells="1">
                  <from>
                    <xdr:col>13</xdr:col>
                    <xdr:colOff>38100</xdr:colOff>
                    <xdr:row>39</xdr:row>
                    <xdr:rowOff>19050</xdr:rowOff>
                  </from>
                  <to>
                    <xdr:col>14</xdr:col>
                    <xdr:colOff>1695450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3" r:id="rId18" name="Drop Down 15">
              <controlPr defaultSize="0" print="0" autoLine="0" autoPict="0">
                <anchor moveWithCells="1">
                  <from>
                    <xdr:col>13</xdr:col>
                    <xdr:colOff>38100</xdr:colOff>
                    <xdr:row>40</xdr:row>
                    <xdr:rowOff>19050</xdr:rowOff>
                  </from>
                  <to>
                    <xdr:col>14</xdr:col>
                    <xdr:colOff>1695450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4" r:id="rId19" name="Drop Down 16">
              <controlPr defaultSize="0" print="0" autoLine="0" autoPict="0">
                <anchor moveWithCells="1">
                  <from>
                    <xdr:col>13</xdr:col>
                    <xdr:colOff>38100</xdr:colOff>
                    <xdr:row>41</xdr:row>
                    <xdr:rowOff>9525</xdr:rowOff>
                  </from>
                  <to>
                    <xdr:col>14</xdr:col>
                    <xdr:colOff>1695450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5" r:id="rId20" name="Drop Down 17">
              <controlPr defaultSize="0" print="0" autoLine="0" autoPict="0">
                <anchor moveWithCells="1">
                  <from>
                    <xdr:col>13</xdr:col>
                    <xdr:colOff>38100</xdr:colOff>
                    <xdr:row>42</xdr:row>
                    <xdr:rowOff>9525</xdr:rowOff>
                  </from>
                  <to>
                    <xdr:col>14</xdr:col>
                    <xdr:colOff>1695450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6" r:id="rId21" name="Drop Down 18">
              <controlPr defaultSize="0" print="0" autoLine="0" autoPict="0">
                <anchor moveWithCells="1">
                  <from>
                    <xdr:col>13</xdr:col>
                    <xdr:colOff>38100</xdr:colOff>
                    <xdr:row>43</xdr:row>
                    <xdr:rowOff>9525</xdr:rowOff>
                  </from>
                  <to>
                    <xdr:col>14</xdr:col>
                    <xdr:colOff>1695450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7" r:id="rId22" name="Drop Down 19">
              <controlPr defaultSize="0" print="0" autoLine="0" autoPict="0">
                <anchor moveWithCells="1">
                  <from>
                    <xdr:col>2</xdr:col>
                    <xdr:colOff>28575</xdr:colOff>
                    <xdr:row>10</xdr:row>
                    <xdr:rowOff>28575</xdr:rowOff>
                  </from>
                  <to>
                    <xdr:col>3</xdr:col>
                    <xdr:colOff>866775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8" r:id="rId23" name="Drop Down 20">
              <controlPr defaultSize="0" print="0" autoLine="0" autoPict="0">
                <anchor moveWithCells="1">
                  <from>
                    <xdr:col>2</xdr:col>
                    <xdr:colOff>9525</xdr:colOff>
                    <xdr:row>25</xdr:row>
                    <xdr:rowOff>247650</xdr:rowOff>
                  </from>
                  <to>
                    <xdr:col>3</xdr:col>
                    <xdr:colOff>847725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9" r:id="rId24" name="Drop Down 21">
              <controlPr defaultSize="0" print="0" autoLine="0" autoPict="0">
                <anchor moveWithCells="1">
                  <from>
                    <xdr:col>2</xdr:col>
                    <xdr:colOff>9525</xdr:colOff>
                    <xdr:row>27</xdr:row>
                    <xdr:rowOff>9525</xdr:rowOff>
                  </from>
                  <to>
                    <xdr:col>3</xdr:col>
                    <xdr:colOff>847725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0" r:id="rId25" name="Drop Down 22">
              <controlPr defaultSize="0" print="0" autoLine="0" autoPict="0">
                <anchor moveWithCells="1">
                  <from>
                    <xdr:col>2</xdr:col>
                    <xdr:colOff>9525</xdr:colOff>
                    <xdr:row>28</xdr:row>
                    <xdr:rowOff>38100</xdr:rowOff>
                  </from>
                  <to>
                    <xdr:col>3</xdr:col>
                    <xdr:colOff>847725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1" r:id="rId26" name="Drop Down 23">
              <controlPr defaultSize="0" print="0" autoLine="0" autoPict="0">
                <anchor moveWithCells="1">
                  <from>
                    <xdr:col>2</xdr:col>
                    <xdr:colOff>9525</xdr:colOff>
                    <xdr:row>29</xdr:row>
                    <xdr:rowOff>47625</xdr:rowOff>
                  </from>
                  <to>
                    <xdr:col>3</xdr:col>
                    <xdr:colOff>847725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2" r:id="rId27" name="Drop Down 24">
              <controlPr defaultSize="0" print="0" autoLine="0" autoPict="0">
                <anchor moveWithCells="1">
                  <from>
                    <xdr:col>2</xdr:col>
                    <xdr:colOff>9525</xdr:colOff>
                    <xdr:row>42</xdr:row>
                    <xdr:rowOff>19050</xdr:rowOff>
                  </from>
                  <to>
                    <xdr:col>3</xdr:col>
                    <xdr:colOff>847725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3" r:id="rId28" name="Drop Down 25">
              <controlPr defaultSize="0" print="0" autoLine="0" autoPict="0">
                <anchor moveWithCells="1">
                  <from>
                    <xdr:col>2</xdr:col>
                    <xdr:colOff>9525</xdr:colOff>
                    <xdr:row>43</xdr:row>
                    <xdr:rowOff>38100</xdr:rowOff>
                  </from>
                  <to>
                    <xdr:col>3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4" r:id="rId29" name="Drop Down 26">
              <controlPr defaultSize="0" print="0" autoLine="0" autoPict="0">
                <anchor moveWithCells="1">
                  <from>
                    <xdr:col>2</xdr:col>
                    <xdr:colOff>9525</xdr:colOff>
                    <xdr:row>44</xdr:row>
                    <xdr:rowOff>47625</xdr:rowOff>
                  </from>
                  <to>
                    <xdr:col>3</xdr:col>
                    <xdr:colOff>847725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5" r:id="rId30" name="Drop Down 27">
              <controlPr defaultSize="0" print="0" autoLine="0" autoPict="0">
                <anchor moveWithCells="1">
                  <from>
                    <xdr:col>2</xdr:col>
                    <xdr:colOff>9525</xdr:colOff>
                    <xdr:row>45</xdr:row>
                    <xdr:rowOff>66675</xdr:rowOff>
                  </from>
                  <to>
                    <xdr:col>3</xdr:col>
                    <xdr:colOff>847725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6" r:id="rId31" name="Drop Down 28">
              <controlPr defaultSize="0" print="0" autoLine="0" autoPict="0">
                <anchor moveWithCells="1">
                  <from>
                    <xdr:col>2</xdr:col>
                    <xdr:colOff>28575</xdr:colOff>
                    <xdr:row>11</xdr:row>
                    <xdr:rowOff>28575</xdr:rowOff>
                  </from>
                  <to>
                    <xdr:col>3</xdr:col>
                    <xdr:colOff>866775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7" r:id="rId32" name="Drop Down 29">
              <controlPr defaultSize="0" print="0" autoLine="0" autoPict="0">
                <anchor moveWithCells="1">
                  <from>
                    <xdr:col>2</xdr:col>
                    <xdr:colOff>28575</xdr:colOff>
                    <xdr:row>12</xdr:row>
                    <xdr:rowOff>28575</xdr:rowOff>
                  </from>
                  <to>
                    <xdr:col>3</xdr:col>
                    <xdr:colOff>866775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18" r:id="rId33" name="Drop Down 30">
              <controlPr defaultSize="0" print="0" autoLine="0" autoPict="0">
                <anchor moveWithCells="1">
                  <from>
                    <xdr:col>2</xdr:col>
                    <xdr:colOff>28575</xdr:colOff>
                    <xdr:row>13</xdr:row>
                    <xdr:rowOff>28575</xdr:rowOff>
                  </from>
                  <to>
                    <xdr:col>3</xdr:col>
                    <xdr:colOff>866775</xdr:colOff>
                    <xdr:row>14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B45"/>
  <sheetViews>
    <sheetView workbookViewId="0">
      <selection activeCell="I40" sqref="I40"/>
    </sheetView>
  </sheetViews>
  <sheetFormatPr defaultRowHeight="12.75" x14ac:dyDescent="0.2"/>
  <cols>
    <col min="8" max="8" width="19.140625" customWidth="1"/>
  </cols>
  <sheetData>
    <row r="1" spans="1:2" ht="18" x14ac:dyDescent="0.2">
      <c r="A1" s="82" t="s">
        <v>53</v>
      </c>
    </row>
    <row r="2" spans="1:2" ht="15" x14ac:dyDescent="0.2">
      <c r="A2" s="78"/>
    </row>
    <row r="3" spans="1:2" ht="16.5" x14ac:dyDescent="0.2">
      <c r="A3" s="77" t="s">
        <v>36</v>
      </c>
    </row>
    <row r="4" spans="1:2" ht="15" x14ac:dyDescent="0.2">
      <c r="A4" s="78"/>
    </row>
    <row r="5" spans="1:2" ht="15" x14ac:dyDescent="0.2">
      <c r="A5" s="78" t="s">
        <v>37</v>
      </c>
    </row>
    <row r="6" spans="1:2" ht="15" x14ac:dyDescent="0.2">
      <c r="A6" s="78" t="s">
        <v>38</v>
      </c>
    </row>
    <row r="7" spans="1:2" ht="15" x14ac:dyDescent="0.2">
      <c r="A7" s="79" t="s">
        <v>39</v>
      </c>
      <c r="B7" s="81" t="s">
        <v>55</v>
      </c>
    </row>
    <row r="8" spans="1:2" x14ac:dyDescent="0.2">
      <c r="B8" s="2" t="s">
        <v>56</v>
      </c>
    </row>
    <row r="11" spans="1:2" ht="15" x14ac:dyDescent="0.2">
      <c r="A11" s="78"/>
    </row>
    <row r="12" spans="1:2" ht="15" x14ac:dyDescent="0.2">
      <c r="A12" s="78"/>
    </row>
    <row r="13" spans="1:2" ht="15" x14ac:dyDescent="0.2">
      <c r="A13" s="78"/>
    </row>
    <row r="14" spans="1:2" ht="15" x14ac:dyDescent="0.2">
      <c r="A14" s="78"/>
    </row>
    <row r="15" spans="1:2" ht="15" x14ac:dyDescent="0.2">
      <c r="A15" s="78"/>
    </row>
    <row r="16" spans="1:2" ht="15" x14ac:dyDescent="0.2">
      <c r="A16" s="78"/>
    </row>
    <row r="18" spans="1:1" ht="15" x14ac:dyDescent="0.2">
      <c r="A18" s="79" t="s">
        <v>54</v>
      </c>
    </row>
    <row r="19" spans="1:1" ht="15" x14ac:dyDescent="0.2">
      <c r="A19" s="79" t="s">
        <v>42</v>
      </c>
    </row>
    <row r="20" spans="1:1" ht="15" x14ac:dyDescent="0.2">
      <c r="A20" s="78"/>
    </row>
    <row r="25" spans="1:1" ht="15" x14ac:dyDescent="0.2">
      <c r="A25" s="79" t="s">
        <v>43</v>
      </c>
    </row>
    <row r="26" spans="1:1" ht="15" x14ac:dyDescent="0.2">
      <c r="A26" s="79" t="s">
        <v>44</v>
      </c>
    </row>
    <row r="27" spans="1:1" ht="15" x14ac:dyDescent="0.2">
      <c r="A27" s="79" t="s">
        <v>45</v>
      </c>
    </row>
    <row r="28" spans="1:1" ht="15" x14ac:dyDescent="0.2">
      <c r="A28" s="80" t="s">
        <v>46</v>
      </c>
    </row>
    <row r="29" spans="1:1" ht="15" x14ac:dyDescent="0.2">
      <c r="A29" s="79"/>
    </row>
    <row r="30" spans="1:1" ht="15" x14ac:dyDescent="0.2">
      <c r="A30" s="79"/>
    </row>
    <row r="31" spans="1:1" ht="15" x14ac:dyDescent="0.2">
      <c r="A31" s="79"/>
    </row>
    <row r="32" spans="1:1" ht="15" x14ac:dyDescent="0.2">
      <c r="A32" s="79"/>
    </row>
    <row r="33" spans="1:1" ht="15" x14ac:dyDescent="0.2">
      <c r="A33" s="79"/>
    </row>
    <row r="34" spans="1:1" ht="15" x14ac:dyDescent="0.2">
      <c r="A34" s="79"/>
    </row>
    <row r="35" spans="1:1" ht="16.5" x14ac:dyDescent="0.2">
      <c r="A35" s="77" t="s">
        <v>47</v>
      </c>
    </row>
    <row r="36" spans="1:1" ht="15" x14ac:dyDescent="0.2">
      <c r="A36" s="78" t="s">
        <v>48</v>
      </c>
    </row>
    <row r="37" spans="1:1" ht="15" x14ac:dyDescent="0.2">
      <c r="A37" s="78" t="s">
        <v>49</v>
      </c>
    </row>
    <row r="38" spans="1:1" ht="15" x14ac:dyDescent="0.2">
      <c r="A38" s="78" t="s">
        <v>50</v>
      </c>
    </row>
    <row r="43" spans="1:1" ht="15" x14ac:dyDescent="0.2">
      <c r="A43" s="78"/>
    </row>
    <row r="45" spans="1:1" ht="15" x14ac:dyDescent="0.2">
      <c r="A45" s="78"/>
    </row>
  </sheetData>
  <sheetProtection password="CF3B" sheet="1" objects="1" scenarios="1"/>
  <phoneticPr fontId="25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F54"/>
  <sheetViews>
    <sheetView workbookViewId="0">
      <selection activeCell="O1" sqref="O1"/>
    </sheetView>
  </sheetViews>
  <sheetFormatPr defaultRowHeight="12.75" x14ac:dyDescent="0.2"/>
  <sheetData>
    <row r="1" spans="1:6" ht="18" x14ac:dyDescent="0.2">
      <c r="A1" s="82" t="s">
        <v>53</v>
      </c>
    </row>
    <row r="2" spans="1:6" ht="16.5" x14ac:dyDescent="0.2">
      <c r="A2" s="77" t="s">
        <v>36</v>
      </c>
    </row>
    <row r="3" spans="1:6" ht="15" x14ac:dyDescent="0.2">
      <c r="A3" s="78" t="s">
        <v>37</v>
      </c>
    </row>
    <row r="4" spans="1:6" ht="15" x14ac:dyDescent="0.2">
      <c r="A4" s="78" t="s">
        <v>38</v>
      </c>
    </row>
    <row r="5" spans="1:6" ht="15" x14ac:dyDescent="0.2">
      <c r="A5" s="79" t="s">
        <v>39</v>
      </c>
      <c r="B5" s="81" t="s">
        <v>51</v>
      </c>
    </row>
    <row r="6" spans="1:6" x14ac:dyDescent="0.2">
      <c r="B6" s="2" t="s">
        <v>52</v>
      </c>
      <c r="E6" t="s">
        <v>72</v>
      </c>
      <c r="F6" t="s">
        <v>71</v>
      </c>
    </row>
    <row r="13" spans="1:6" ht="15" x14ac:dyDescent="0.2">
      <c r="A13" s="79" t="s">
        <v>40</v>
      </c>
      <c r="B13" s="81" t="s">
        <v>41</v>
      </c>
    </row>
    <row r="14" spans="1:6" ht="15" x14ac:dyDescent="0.2">
      <c r="B14" s="81" t="s">
        <v>42</v>
      </c>
    </row>
    <row r="15" spans="1:6" ht="15" x14ac:dyDescent="0.2">
      <c r="A15" s="78"/>
    </row>
    <row r="16" spans="1:6" ht="15" x14ac:dyDescent="0.2">
      <c r="A16" s="78"/>
    </row>
    <row r="20" spans="1:1" ht="15" x14ac:dyDescent="0.2">
      <c r="A20" s="79"/>
    </row>
    <row r="21" spans="1:1" ht="15" x14ac:dyDescent="0.2">
      <c r="A21" s="79"/>
    </row>
    <row r="22" spans="1:1" ht="15" x14ac:dyDescent="0.2">
      <c r="A22" s="79"/>
    </row>
    <row r="23" spans="1:1" ht="15" x14ac:dyDescent="0.2">
      <c r="A23" s="79"/>
    </row>
    <row r="24" spans="1:1" ht="15" x14ac:dyDescent="0.2">
      <c r="A24" s="79"/>
    </row>
    <row r="25" spans="1:1" ht="15" x14ac:dyDescent="0.2">
      <c r="A25" s="79"/>
    </row>
    <row r="26" spans="1:1" ht="15" x14ac:dyDescent="0.2">
      <c r="A26" s="79"/>
    </row>
    <row r="27" spans="1:1" ht="15" x14ac:dyDescent="0.2">
      <c r="A27" s="79" t="s">
        <v>43</v>
      </c>
    </row>
    <row r="28" spans="1:1" ht="15" x14ac:dyDescent="0.2">
      <c r="A28" s="79" t="s">
        <v>44</v>
      </c>
    </row>
    <row r="29" spans="1:1" ht="15" x14ac:dyDescent="0.2">
      <c r="A29" s="79" t="s">
        <v>45</v>
      </c>
    </row>
    <row r="30" spans="1:1" ht="15" x14ac:dyDescent="0.2">
      <c r="A30" s="80" t="s">
        <v>46</v>
      </c>
    </row>
    <row r="31" spans="1:1" ht="15" x14ac:dyDescent="0.2">
      <c r="A31" s="79"/>
    </row>
    <row r="32" spans="1:1" ht="15" x14ac:dyDescent="0.2">
      <c r="A32" s="79"/>
    </row>
    <row r="33" spans="1:1" ht="15" x14ac:dyDescent="0.2">
      <c r="A33" s="79"/>
    </row>
    <row r="34" spans="1:1" ht="16.5" x14ac:dyDescent="0.2">
      <c r="A34" s="77" t="s">
        <v>47</v>
      </c>
    </row>
    <row r="35" spans="1:1" ht="15" x14ac:dyDescent="0.2">
      <c r="A35" s="78" t="s">
        <v>48</v>
      </c>
    </row>
    <row r="36" spans="1:1" ht="15" x14ac:dyDescent="0.2">
      <c r="A36" s="78" t="s">
        <v>49</v>
      </c>
    </row>
    <row r="37" spans="1:1" ht="15" x14ac:dyDescent="0.2">
      <c r="A37" s="78" t="s">
        <v>50</v>
      </c>
    </row>
    <row r="41" spans="1:1" ht="15" x14ac:dyDescent="0.2">
      <c r="A41" s="79"/>
    </row>
    <row r="42" spans="1:1" ht="15" x14ac:dyDescent="0.2">
      <c r="A42" s="79"/>
    </row>
    <row r="43" spans="1:1" ht="15" x14ac:dyDescent="0.2">
      <c r="A43" s="79"/>
    </row>
    <row r="44" spans="1:1" ht="15" x14ac:dyDescent="0.2">
      <c r="A44" s="79"/>
    </row>
    <row r="45" spans="1:1" ht="15" x14ac:dyDescent="0.2">
      <c r="A45" s="79"/>
    </row>
    <row r="46" spans="1:1" ht="15" x14ac:dyDescent="0.2">
      <c r="A46" s="79"/>
    </row>
    <row r="47" spans="1:1" ht="15" x14ac:dyDescent="0.2">
      <c r="A47" s="79"/>
    </row>
    <row r="52" spans="1:1" ht="15" x14ac:dyDescent="0.2">
      <c r="A52" s="78"/>
    </row>
    <row r="54" spans="1:1" ht="15" x14ac:dyDescent="0.2">
      <c r="A54" s="78"/>
    </row>
  </sheetData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12</vt:i4>
      </vt:variant>
    </vt:vector>
  </HeadingPairs>
  <TitlesOfParts>
    <vt:vector size="21" baseType="lpstr">
      <vt:lpstr>Data</vt:lpstr>
      <vt:lpstr>Kalkyl 1-3</vt:lpstr>
      <vt:lpstr>Kalkyl 4-6</vt:lpstr>
      <vt:lpstr>Kalkyl 7-9</vt:lpstr>
      <vt:lpstr>Kalkyl 10-12</vt:lpstr>
      <vt:lpstr>Kalkyl 13-15</vt:lpstr>
      <vt:lpstr>Kalkyl 16-18</vt:lpstr>
      <vt:lpstr>Lathund 2003</vt:lpstr>
      <vt:lpstr>Lathund 2007 &amp; 2010</vt:lpstr>
      <vt:lpstr>'Lathund 2007 &amp; 2010'!_Toc291579847</vt:lpstr>
      <vt:lpstr>'Lathund 2007 &amp; 2010'!_Toc291579848</vt:lpstr>
      <vt:lpstr>'Lathund 2007 &amp; 2010'!_Toc291579849</vt:lpstr>
      <vt:lpstr>'Lathund 2003'!_Toc291878352</vt:lpstr>
      <vt:lpstr>'Lathund 2003'!_Toc291878353</vt:lpstr>
      <vt:lpstr>'Lathund 2003'!_Toc291878354</vt:lpstr>
      <vt:lpstr>'Kalkyl 10-12'!Utskriftsområde</vt:lpstr>
      <vt:lpstr>'Kalkyl 1-3'!Utskriftsområde</vt:lpstr>
      <vt:lpstr>'Kalkyl 13-15'!Utskriftsområde</vt:lpstr>
      <vt:lpstr>'Kalkyl 16-18'!Utskriftsområde</vt:lpstr>
      <vt:lpstr>'Kalkyl 4-6'!Utskriftsområde</vt:lpstr>
      <vt:lpstr>'Kalkyl 7-9'!Utskriftsområde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 Grunditz</dc:creator>
  <cp:lastModifiedBy>Therese Grunditz</cp:lastModifiedBy>
  <cp:lastPrinted>2011-12-20T08:40:35Z</cp:lastPrinted>
  <dcterms:created xsi:type="dcterms:W3CDTF">1998-04-07T07:51:59Z</dcterms:created>
  <dcterms:modified xsi:type="dcterms:W3CDTF">2017-12-04T12:53:00Z</dcterms:modified>
</cp:coreProperties>
</file>